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4.4.1" sheetId="1" r:id="rId1"/>
  </sheets>
  <calcPr calcId="144525" calcMode="manual"/>
</workbook>
</file>

<file path=xl/calcChain.xml><?xml version="1.0" encoding="utf-8"?>
<calcChain xmlns="http://schemas.openxmlformats.org/spreadsheetml/2006/main">
  <c r="E296" i="1" l="1"/>
  <c r="D296" i="1"/>
  <c r="C296" i="1"/>
  <c r="E295" i="1"/>
  <c r="D295" i="1"/>
  <c r="C295" i="1"/>
  <c r="D220" i="1"/>
  <c r="C220" i="1"/>
  <c r="E294" i="1"/>
  <c r="E293" i="1"/>
  <c r="E292" i="1"/>
  <c r="E291" i="1"/>
  <c r="E290" i="1"/>
  <c r="E289" i="1"/>
  <c r="E288" i="1"/>
  <c r="E287" i="1"/>
  <c r="E286" i="1"/>
  <c r="E285" i="1"/>
  <c r="E284" i="1"/>
  <c r="E283" i="1"/>
  <c r="E282" i="1"/>
  <c r="E281" i="1"/>
  <c r="E280" i="1"/>
  <c r="E279" i="1"/>
  <c r="E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E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E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E226" i="1"/>
  <c r="E225" i="1"/>
  <c r="E224" i="1"/>
  <c r="E223" i="1"/>
  <c r="E222" i="1"/>
  <c r="E157" i="1" l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156" i="1"/>
  <c r="E220" i="1" s="1"/>
  <c r="D154" i="1"/>
  <c r="C154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08" i="1"/>
  <c r="D106" i="1"/>
  <c r="C106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51" i="1"/>
  <c r="E106" i="1" s="1"/>
  <c r="D49" i="1"/>
  <c r="C49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6" i="1"/>
  <c r="E154" i="1" l="1"/>
  <c r="E49" i="1"/>
</calcChain>
</file>

<file path=xl/sharedStrings.xml><?xml version="1.0" encoding="utf-8"?>
<sst xmlns="http://schemas.openxmlformats.org/spreadsheetml/2006/main" count="507" uniqueCount="228">
  <si>
    <t xml:space="preserve">4.4.1 Percentage expenditure incurred exclusively on maintenance of physical and academic support facilities during the last five years (INR in Lakhs) </t>
  </si>
  <si>
    <t>4.4.1.1 Expenditure incurred exclusively on maintenance of physical facilities and academic support facilities during the last five years (INR in lakhs)</t>
  </si>
  <si>
    <t>Year</t>
  </si>
  <si>
    <t>Sl. No.</t>
  </si>
  <si>
    <t>Expenditure on maintenace of academic support facilities (excluding salary for human resources)</t>
  </si>
  <si>
    <t>Expenditure on maintenance of physical facilities (excluding salary for human resources)</t>
  </si>
  <si>
    <t>Total</t>
  </si>
  <si>
    <t>I</t>
  </si>
  <si>
    <t>II</t>
  </si>
  <si>
    <t xml:space="preserve">                                     Year Total</t>
  </si>
  <si>
    <t>III</t>
  </si>
  <si>
    <t xml:space="preserve">                                   Year Total  </t>
  </si>
  <si>
    <t>IV</t>
  </si>
  <si>
    <t xml:space="preserve">                                       Year Total</t>
  </si>
  <si>
    <t>V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</si>
  <si>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</si>
  <si>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</si>
  <si>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</si>
  <si>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</si>
  <si>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</si>
  <si>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</si>
  <si>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</si>
  <si>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</si>
  <si>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</si>
  <si>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</si>
  <si>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</si>
  <si>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</si>
  <si>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</si>
  <si>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</si>
  <si>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</si>
  <si>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</si>
  <si>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</si>
  <si>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</si>
  <si>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</si>
  <si>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</si>
  <si>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</si>
  <si>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</si>
  <si>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</si>
  <si>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</si>
  <si>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</si>
  <si>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</si>
  <si>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</si>
  <si>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</si>
  <si>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</si>
  <si>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</si>
  <si>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</si>
  <si>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</si>
  <si>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</si>
  <si>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</si>
  <si>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</si>
  <si>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</si>
  <si>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</si>
  <si>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</si>
  <si>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</si>
  <si>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</si>
  <si>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</si>
  <si>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</si>
  <si>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</si>
  <si>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</si>
  <si>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</si>
  <si>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</si>
  <si>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</si>
  <si>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</si>
  <si>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</si>
  <si>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</si>
  <si>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</si>
  <si>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</si>
  <si>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</si>
  <si>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</si>
  <si>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</si>
  <si>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</si>
  <si>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</si>
  <si>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</si>
  <si>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</si>
  <si>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</si>
  <si>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</si>
  <si>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</si>
  <si>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</si>
  <si>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</si>
  <si>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</si>
  <si>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</si>
  <si>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</si>
  <si>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</si>
  <si>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</si>
  <si>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</si>
  <si>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</si>
  <si>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</si>
  <si>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</si>
  <si>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</si>
  <si>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</si>
  <si>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</si>
  <si>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</si>
  <si>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</si>
  <si>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</si>
  <si>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</si>
  <si>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</si>
  <si>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</si>
  <si>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</si>
  <si>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</si>
  <si>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</si>
  <si>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</si>
  <si>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</si>
  <si>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</si>
  <si>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</si>
  <si>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</si>
  <si>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2018-2019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</si>
  <si>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</si>
  <si>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</si>
  <si>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</si>
  <si>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</si>
  <si>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</si>
  <si>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</si>
  <si>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</si>
  <si>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</si>
  <si>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</si>
  <si>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</si>
  <si>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</si>
  <si>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</si>
  <si>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</si>
  <si>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</si>
  <si>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</si>
  <si>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</si>
  <si>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</si>
  <si>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</si>
  <si>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</si>
  <si>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</si>
  <si>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</si>
  <si>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</si>
  <si>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</si>
  <si>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</si>
  <si>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</si>
  <si>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</si>
  <si>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</si>
  <si>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</si>
  <si>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</si>
  <si>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</si>
  <si>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</si>
  <si>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</si>
  <si>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</si>
  <si>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</si>
  <si>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</si>
  <si>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</si>
  <si>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</si>
  <si>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</si>
  <si>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</si>
  <si>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</si>
  <si>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</si>
  <si>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</si>
  <si>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</si>
  <si>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2019-2020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</si>
  <si>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</si>
  <si>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</si>
  <si>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</si>
  <si>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</si>
  <si>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</si>
  <si>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</si>
  <si>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</si>
  <si>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</si>
  <si>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</si>
  <si>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</si>
  <si>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</si>
  <si>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</si>
  <si>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</si>
  <si>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</si>
  <si>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</si>
  <si>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</si>
  <si>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</si>
  <si>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</si>
  <si>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</si>
  <si>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</si>
  <si>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</si>
  <si>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</si>
  <si>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</si>
  <si>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</si>
  <si>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</si>
  <si>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</si>
  <si>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</si>
  <si>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</si>
  <si>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</si>
  <si>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</si>
  <si>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</si>
  <si>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</si>
  <si>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</si>
  <si>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</si>
  <si>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</si>
  <si>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</si>
  <si>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</si>
  <si>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</si>
  <si>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</si>
  <si>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</si>
  <si>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</si>
  <si>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</si>
  <si>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</si>
  <si>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</si>
  <si>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</si>
  <si>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</si>
  <si>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</si>
  <si>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</si>
  <si>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</si>
  <si>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</si>
  <si>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</si>
  <si>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</si>
  <si>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</si>
  <si>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</si>
  <si>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</si>
  <si>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2020-2021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</si>
  <si>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</si>
  <si>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</si>
  <si>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</si>
  <si>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</si>
  <si>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</si>
  <si>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</si>
  <si>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</si>
  <si>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</si>
  <si>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</si>
  <si>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</si>
  <si>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</si>
  <si>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</si>
  <si>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</si>
  <si>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</si>
  <si>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</si>
  <si>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</si>
  <si>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</si>
  <si>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</si>
  <si>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</si>
  <si>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</si>
  <si>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2021-2022</t>
  </si>
  <si>
    <t>2022-2023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</si>
</sst>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&quot;&quot;0.00"/>
    <numFmt numFmtId="165" formatCode="&quot;&quot;0.000000"/>
    <numFmt numFmtId="166" formatCode="&quot;&quot;0"/>
    <numFmt numFmtId="167" formatCode="&quot;&quot;0.0000"/>
    <numFmt numFmtId="168" formatCode="0.000000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right" vertical="top"/>
    </xf>
    <xf numFmtId="165" fontId="1" fillId="0" borderId="1" xfId="0" applyNumberFormat="1" applyFont="1" applyBorder="1" applyAlignment="1">
      <alignment horizontal="right" vertical="center" wrapText="1"/>
    </xf>
    <xf numFmtId="164" fontId="1" fillId="0" borderId="1" xfId="0" applyNumberFormat="1" applyFont="1" applyBorder="1"/>
    <xf numFmtId="49" fontId="1" fillId="0" borderId="1" xfId="0" applyNumberFormat="1" applyFont="1" applyBorder="1" applyAlignment="1">
      <alignment horizontal="center" vertical="top"/>
    </xf>
    <xf numFmtId="165" fontId="1" fillId="0" borderId="1" xfId="0" applyNumberFormat="1" applyFont="1" applyBorder="1" applyAlignment="1">
      <alignment vertical="center" wrapText="1"/>
    </xf>
    <xf numFmtId="164" fontId="1" fillId="0" borderId="1" xfId="0" applyNumberFormat="1" applyFont="1" applyBorder="1" applyAlignment="1">
      <alignment horizontal="right" vertical="center" wrapText="1"/>
    </xf>
    <xf numFmtId="166" fontId="1" fillId="0" borderId="1" xfId="0" applyNumberFormat="1" applyFont="1" applyBorder="1" applyAlignment="1">
      <alignment horizontal="right" vertical="top"/>
    </xf>
    <xf numFmtId="165" fontId="1" fillId="0" borderId="1" xfId="0" applyNumberFormat="1" applyFont="1" applyBorder="1"/>
    <xf numFmtId="2" fontId="1" fillId="0" borderId="1" xfId="0" applyNumberFormat="1" applyFont="1" applyBorder="1"/>
    <xf numFmtId="167" fontId="1" fillId="0" borderId="1" xfId="0" applyNumberFormat="1" applyFont="1" applyBorder="1"/>
    <xf numFmtId="0" fontId="2" fillId="0" borderId="1" xfId="0" applyFont="1" applyBorder="1"/>
    <xf numFmtId="168" fontId="1" fillId="0" borderId="1" xfId="0" applyNumberFormat="1" applyFont="1" applyBorder="1"/>
    <xf numFmtId="0" fontId="1" fillId="0" borderId="1" xfId="0" applyFont="1" applyBorder="1" applyAlignment="1"/>
    <xf numFmtId="164" fontId="1" fillId="0" borderId="1" xfId="0" applyNumberFormat="1" applyFont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6"/>
  <sheetViews>
    <sheetView tabSelected="1" topLeftCell="A288" zoomScaleNormal="100" workbookViewId="0">
      <selection activeCell="F301" sqref="F301"/>
    </sheetView>
  </sheetViews>
  <sheetFormatPr defaultColWidth="49.5703125" defaultRowHeight="15" x14ac:dyDescent="0.25"/>
  <cols>
    <col min="1" max="1" width="14.140625" style="1" customWidth="1"/>
    <col min="2" max="2" width="20.7109375" style="1" customWidth="1"/>
    <col min="3" max="3" width="39" style="1" bestFit="1" customWidth="1"/>
    <col min="4" max="4" width="30.7109375" style="1" bestFit="1" customWidth="1"/>
    <col min="5" max="5" width="38.140625" style="1" customWidth="1"/>
    <col min="6" max="16384" width="49.5703125" style="1"/>
  </cols>
  <sheetData>
    <row r="1" spans="1:5" x14ac:dyDescent="0.25">
      <c r="A1" s="1" t="s">
        <v>0</v>
      </c>
    </row>
    <row r="2" spans="1:5" x14ac:dyDescent="0.25">
      <c r="A2" s="1" t="s">
        <v>1</v>
      </c>
    </row>
    <row r="4" spans="1:5" s="4" customFormat="1" ht="60.75" customHeight="1" x14ac:dyDescent="0.25">
      <c r="A4" s="2" t="s">
        <v>2</v>
      </c>
      <c r="B4" s="2" t="s">
        <v>3</v>
      </c>
      <c r="C4" s="3" t="s">
        <v>4</v>
      </c>
      <c r="D4" s="3" t="s">
        <v>5</v>
      </c>
      <c r="E4" s="3" t="s">
        <v>6</v>
      </c>
    </row>
    <row r="5" spans="1:5" x14ac:dyDescent="0.25">
      <c r="A5" s="5" t="s">
        <v>7</v>
      </c>
      <c r="B5" s="6"/>
      <c r="C5" s="7"/>
      <c r="D5" s="7"/>
      <c r="E5" s="6"/>
    </row>
    <row r="6" spans="1:5" s="4" customFormat="1" x14ac:dyDescent="0.25">
      <c r="A6" s="5" t="s">
        <v>105</v>
      </c>
      <c r="B6" s="12" t="s">
        <v>15</v>
      </c>
      <c r="C6" s="9">
        <v>3020</v>
      </c>
      <c r="D6" s="9">
        <v>2103374.66</v>
      </c>
      <c r="E6" s="13">
        <f>SUM(C6:D6)/100000</f>
        <v>21.063946600000001</v>
      </c>
    </row>
    <row r="7" spans="1:5" s="4" customFormat="1" x14ac:dyDescent="0.25">
      <c r="A7" s="5" t="s">
        <v>105</v>
      </c>
      <c r="B7" s="12" t="s">
        <v>16</v>
      </c>
      <c r="C7" s="9">
        <v>127609</v>
      </c>
      <c r="D7" s="9">
        <v>673514</v>
      </c>
      <c r="E7" s="13">
        <f t="shared" ref="E7:E48" si="0">SUM(C7:D7)/100000</f>
        <v>8.0112299999999994</v>
      </c>
    </row>
    <row r="8" spans="1:5" s="4" customFormat="1" x14ac:dyDescent="0.25">
      <c r="A8" s="5" t="s">
        <v>105</v>
      </c>
      <c r="B8" s="12" t="s">
        <v>17</v>
      </c>
      <c r="C8" s="9">
        <v>324737</v>
      </c>
      <c r="D8" s="9">
        <v>248075.69</v>
      </c>
      <c r="E8" s="13">
        <f t="shared" si="0"/>
        <v>5.7281268999999995</v>
      </c>
    </row>
    <row r="9" spans="1:5" s="4" customFormat="1" x14ac:dyDescent="0.25">
      <c r="A9" s="5" t="s">
        <v>105</v>
      </c>
      <c r="B9" s="12" t="s">
        <v>18</v>
      </c>
      <c r="C9" s="9">
        <v>3000</v>
      </c>
      <c r="D9" s="9">
        <v>471830.71</v>
      </c>
      <c r="E9" s="13">
        <f t="shared" si="0"/>
        <v>4.7483070999999999</v>
      </c>
    </row>
    <row r="10" spans="1:5" s="4" customFormat="1" x14ac:dyDescent="0.25">
      <c r="A10" s="5" t="s">
        <v>105</v>
      </c>
      <c r="B10" s="12" t="s">
        <v>19</v>
      </c>
      <c r="C10" s="9">
        <v>14120</v>
      </c>
      <c r="D10" s="9">
        <v>222363.64</v>
      </c>
      <c r="E10" s="13">
        <f t="shared" si="0"/>
        <v>2.3648364000000002</v>
      </c>
    </row>
    <row r="11" spans="1:5" s="4" customFormat="1" x14ac:dyDescent="0.25">
      <c r="A11" s="5" t="s">
        <v>105</v>
      </c>
      <c r="B11" s="12" t="s">
        <v>20</v>
      </c>
      <c r="C11" s="9">
        <v>15000</v>
      </c>
      <c r="D11" s="9">
        <v>6977</v>
      </c>
      <c r="E11" s="13">
        <f t="shared" si="0"/>
        <v>0.21976999999999999</v>
      </c>
    </row>
    <row r="12" spans="1:5" s="4" customFormat="1" x14ac:dyDescent="0.25">
      <c r="A12" s="5" t="s">
        <v>105</v>
      </c>
      <c r="B12" s="12" t="s">
        <v>21</v>
      </c>
      <c r="C12" s="9">
        <v>187914</v>
      </c>
      <c r="D12" s="9">
        <v>11816</v>
      </c>
      <c r="E12" s="13">
        <f t="shared" si="0"/>
        <v>1.9973000000000001</v>
      </c>
    </row>
    <row r="13" spans="1:5" s="4" customFormat="1" x14ac:dyDescent="0.25">
      <c r="A13" s="5" t="s">
        <v>105</v>
      </c>
      <c r="B13" s="12" t="s">
        <v>22</v>
      </c>
      <c r="C13" s="9">
        <v>12677</v>
      </c>
      <c r="D13" s="9">
        <v>1000</v>
      </c>
      <c r="E13" s="13">
        <f t="shared" si="0"/>
        <v>0.13677</v>
      </c>
    </row>
    <row r="14" spans="1:5" s="4" customFormat="1" x14ac:dyDescent="0.25">
      <c r="A14" s="5" t="s">
        <v>105</v>
      </c>
      <c r="B14" s="12" t="s">
        <v>23</v>
      </c>
      <c r="C14" s="9">
        <v>20000</v>
      </c>
      <c r="D14" s="9">
        <v>23172</v>
      </c>
      <c r="E14" s="13">
        <f t="shared" si="0"/>
        <v>0.43171999999999999</v>
      </c>
    </row>
    <row r="15" spans="1:5" s="4" customFormat="1" x14ac:dyDescent="0.25">
      <c r="A15" s="5" t="s">
        <v>105</v>
      </c>
      <c r="B15" s="12" t="s">
        <v>24</v>
      </c>
      <c r="C15" s="9">
        <v>6900</v>
      </c>
      <c r="D15" s="9">
        <v>319060.5</v>
      </c>
      <c r="E15" s="13">
        <f t="shared" si="0"/>
        <v>3.2596050000000001</v>
      </c>
    </row>
    <row r="16" spans="1:5" s="4" customFormat="1" x14ac:dyDescent="0.25">
      <c r="A16" s="5" t="s">
        <v>105</v>
      </c>
      <c r="B16" s="12" t="s">
        <v>25</v>
      </c>
      <c r="C16" s="9">
        <v>10000</v>
      </c>
      <c r="D16" s="9">
        <v>70000</v>
      </c>
      <c r="E16" s="13">
        <f t="shared" si="0"/>
        <v>0.8</v>
      </c>
    </row>
    <row r="17" spans="1:5" s="4" customFormat="1" x14ac:dyDescent="0.25">
      <c r="A17" s="5" t="s">
        <v>105</v>
      </c>
      <c r="B17" s="12" t="s">
        <v>26</v>
      </c>
      <c r="C17" s="9">
        <v>8000</v>
      </c>
      <c r="D17" s="9">
        <v>45405.279999999999</v>
      </c>
      <c r="E17" s="13">
        <f t="shared" si="0"/>
        <v>0.53405279999999999</v>
      </c>
    </row>
    <row r="18" spans="1:5" s="4" customFormat="1" x14ac:dyDescent="0.25">
      <c r="A18" s="5" t="s">
        <v>105</v>
      </c>
      <c r="B18" s="12" t="s">
        <v>27</v>
      </c>
      <c r="C18" s="9">
        <v>69550</v>
      </c>
      <c r="D18" s="9">
        <v>4800</v>
      </c>
      <c r="E18" s="13">
        <f t="shared" si="0"/>
        <v>0.74350000000000005</v>
      </c>
    </row>
    <row r="19" spans="1:5" s="4" customFormat="1" x14ac:dyDescent="0.25">
      <c r="A19" s="5" t="s">
        <v>105</v>
      </c>
      <c r="B19" s="12" t="s">
        <v>28</v>
      </c>
      <c r="C19" s="9">
        <v>3105</v>
      </c>
      <c r="D19" s="9">
        <v>30750</v>
      </c>
      <c r="E19" s="13">
        <f t="shared" si="0"/>
        <v>0.33855000000000002</v>
      </c>
    </row>
    <row r="20" spans="1:5" s="4" customFormat="1" x14ac:dyDescent="0.25">
      <c r="A20" s="5" t="s">
        <v>105</v>
      </c>
      <c r="B20" s="12" t="s">
        <v>29</v>
      </c>
      <c r="C20" s="9">
        <v>5000</v>
      </c>
      <c r="D20" s="9">
        <v>2929</v>
      </c>
      <c r="E20" s="13">
        <f t="shared" si="0"/>
        <v>7.9289999999999999E-2</v>
      </c>
    </row>
    <row r="21" spans="1:5" s="4" customFormat="1" x14ac:dyDescent="0.25">
      <c r="A21" s="5" t="s">
        <v>105</v>
      </c>
      <c r="B21" s="12" t="s">
        <v>30</v>
      </c>
      <c r="C21" s="9">
        <v>97450</v>
      </c>
      <c r="D21" s="9">
        <v>262441.25</v>
      </c>
      <c r="E21" s="13">
        <f t="shared" si="0"/>
        <v>3.5989125</v>
      </c>
    </row>
    <row r="22" spans="1:5" s="4" customFormat="1" x14ac:dyDescent="0.25">
      <c r="A22" s="5" t="s">
        <v>105</v>
      </c>
      <c r="B22" s="12" t="s">
        <v>31</v>
      </c>
      <c r="C22" s="9">
        <v>379380</v>
      </c>
      <c r="D22" s="9">
        <v>233283</v>
      </c>
      <c r="E22" s="13">
        <f t="shared" si="0"/>
        <v>6.1266299999999996</v>
      </c>
    </row>
    <row r="23" spans="1:5" s="4" customFormat="1" x14ac:dyDescent="0.25">
      <c r="A23" s="5" t="s">
        <v>105</v>
      </c>
      <c r="B23" s="12" t="s">
        <v>32</v>
      </c>
      <c r="C23" s="9">
        <v>455277</v>
      </c>
      <c r="D23" s="9">
        <v>89330</v>
      </c>
      <c r="E23" s="13">
        <f t="shared" si="0"/>
        <v>5.4460699999999997</v>
      </c>
    </row>
    <row r="24" spans="1:5" s="4" customFormat="1" x14ac:dyDescent="0.25">
      <c r="A24" s="5" t="s">
        <v>105</v>
      </c>
      <c r="B24" s="12" t="s">
        <v>33</v>
      </c>
      <c r="C24" s="9">
        <v>2313917.56</v>
      </c>
      <c r="D24" s="9">
        <v>1864453.35</v>
      </c>
      <c r="E24" s="13">
        <f t="shared" si="0"/>
        <v>41.783709100000003</v>
      </c>
    </row>
    <row r="25" spans="1:5" s="4" customFormat="1" x14ac:dyDescent="0.25">
      <c r="A25" s="5" t="s">
        <v>105</v>
      </c>
      <c r="B25" s="12" t="s">
        <v>34</v>
      </c>
      <c r="C25" s="9">
        <v>412878</v>
      </c>
      <c r="D25" s="9">
        <v>2000</v>
      </c>
      <c r="E25" s="13">
        <f t="shared" si="0"/>
        <v>4.1487800000000004</v>
      </c>
    </row>
    <row r="26" spans="1:5" s="4" customFormat="1" x14ac:dyDescent="0.25">
      <c r="A26" s="5" t="s">
        <v>105</v>
      </c>
      <c r="B26" s="12" t="s">
        <v>35</v>
      </c>
      <c r="C26" s="9">
        <v>16950</v>
      </c>
      <c r="D26" s="9">
        <v>1301725.19</v>
      </c>
      <c r="E26" s="13">
        <f t="shared" si="0"/>
        <v>13.186751899999999</v>
      </c>
    </row>
    <row r="27" spans="1:5" s="4" customFormat="1" x14ac:dyDescent="0.25">
      <c r="A27" s="5" t="s">
        <v>105</v>
      </c>
      <c r="B27" s="12" t="s">
        <v>36</v>
      </c>
      <c r="C27" s="9">
        <v>500000</v>
      </c>
      <c r="D27" s="9">
        <v>254</v>
      </c>
      <c r="E27" s="13">
        <f t="shared" si="0"/>
        <v>5.0025399999999998</v>
      </c>
    </row>
    <row r="28" spans="1:5" s="4" customFormat="1" x14ac:dyDescent="0.25">
      <c r="A28" s="5" t="s">
        <v>105</v>
      </c>
      <c r="B28" s="12" t="s">
        <v>37</v>
      </c>
      <c r="C28" s="9">
        <v>272186</v>
      </c>
      <c r="D28" s="9">
        <v>508</v>
      </c>
      <c r="E28" s="13">
        <f t="shared" si="0"/>
        <v>2.7269399999999999</v>
      </c>
    </row>
    <row r="29" spans="1:5" s="4" customFormat="1" x14ac:dyDescent="0.25">
      <c r="A29" s="5" t="s">
        <v>105</v>
      </c>
      <c r="B29" s="12" t="s">
        <v>38</v>
      </c>
      <c r="C29" s="9">
        <v>9550</v>
      </c>
      <c r="D29" s="9">
        <v>1770</v>
      </c>
      <c r="E29" s="13">
        <f t="shared" si="0"/>
        <v>0.1132</v>
      </c>
    </row>
    <row r="30" spans="1:5" s="4" customFormat="1" x14ac:dyDescent="0.25">
      <c r="A30" s="5" t="s">
        <v>105</v>
      </c>
      <c r="B30" s="12" t="s">
        <v>39</v>
      </c>
      <c r="C30" s="9">
        <v>3950</v>
      </c>
      <c r="D30" s="9">
        <v>21386.19</v>
      </c>
      <c r="E30" s="13">
        <f t="shared" si="0"/>
        <v>0.25336189999999997</v>
      </c>
    </row>
    <row r="31" spans="1:5" s="4" customFormat="1" x14ac:dyDescent="0.25">
      <c r="A31" s="5" t="s">
        <v>105</v>
      </c>
      <c r="B31" s="12" t="s">
        <v>40</v>
      </c>
      <c r="C31" s="9">
        <v>641878</v>
      </c>
      <c r="D31" s="9">
        <v>126031</v>
      </c>
      <c r="E31" s="13">
        <f t="shared" si="0"/>
        <v>7.6790900000000004</v>
      </c>
    </row>
    <row r="32" spans="1:5" s="4" customFormat="1" x14ac:dyDescent="0.25">
      <c r="A32" s="5" t="s">
        <v>105</v>
      </c>
      <c r="B32" s="12" t="s">
        <v>41</v>
      </c>
      <c r="C32" s="9">
        <v>911140</v>
      </c>
      <c r="D32" s="9">
        <v>24935</v>
      </c>
      <c r="E32" s="13">
        <f t="shared" si="0"/>
        <v>9.3607499999999995</v>
      </c>
    </row>
    <row r="33" spans="1:5" s="4" customFormat="1" x14ac:dyDescent="0.25">
      <c r="A33" s="5" t="s">
        <v>105</v>
      </c>
      <c r="B33" s="12" t="s">
        <v>42</v>
      </c>
      <c r="C33" s="9">
        <v>95000</v>
      </c>
      <c r="D33" s="9">
        <v>30152</v>
      </c>
      <c r="E33" s="13">
        <f t="shared" si="0"/>
        <v>1.25152</v>
      </c>
    </row>
    <row r="34" spans="1:5" s="4" customFormat="1" x14ac:dyDescent="0.25">
      <c r="A34" s="5" t="s">
        <v>105</v>
      </c>
      <c r="B34" s="12" t="s">
        <v>43</v>
      </c>
      <c r="C34" s="9">
        <v>50</v>
      </c>
      <c r="D34" s="9">
        <v>125803</v>
      </c>
      <c r="E34" s="13">
        <f t="shared" si="0"/>
        <v>1.2585299999999999</v>
      </c>
    </row>
    <row r="35" spans="1:5" s="4" customFormat="1" x14ac:dyDescent="0.25">
      <c r="A35" s="5" t="s">
        <v>105</v>
      </c>
      <c r="B35" s="12" t="s">
        <v>44</v>
      </c>
      <c r="C35" s="9">
        <v>40775</v>
      </c>
      <c r="D35" s="9">
        <v>12900</v>
      </c>
      <c r="E35" s="13">
        <f t="shared" si="0"/>
        <v>0.53674999999999995</v>
      </c>
    </row>
    <row r="36" spans="1:5" s="4" customFormat="1" x14ac:dyDescent="0.25">
      <c r="A36" s="5" t="s">
        <v>105</v>
      </c>
      <c r="B36" s="12" t="s">
        <v>45</v>
      </c>
      <c r="C36" s="9">
        <v>2028</v>
      </c>
      <c r="D36" s="9">
        <v>848108</v>
      </c>
      <c r="E36" s="13">
        <f t="shared" si="0"/>
        <v>8.50136</v>
      </c>
    </row>
    <row r="37" spans="1:5" s="4" customFormat="1" x14ac:dyDescent="0.25">
      <c r="A37" s="5" t="s">
        <v>105</v>
      </c>
      <c r="B37" s="12" t="s">
        <v>46</v>
      </c>
      <c r="C37" s="9">
        <v>4000</v>
      </c>
      <c r="D37" s="9">
        <v>762360</v>
      </c>
      <c r="E37" s="13">
        <f t="shared" si="0"/>
        <v>7.6635999999999997</v>
      </c>
    </row>
    <row r="38" spans="1:5" s="4" customFormat="1" x14ac:dyDescent="0.25">
      <c r="A38" s="5" t="s">
        <v>105</v>
      </c>
      <c r="B38" s="12" t="s">
        <v>47</v>
      </c>
      <c r="C38" s="9">
        <v>474600</v>
      </c>
      <c r="D38" s="9">
        <v>2133786.75</v>
      </c>
      <c r="E38" s="13">
        <f t="shared" si="0"/>
        <v>26.0838675</v>
      </c>
    </row>
    <row r="39" spans="1:5" s="4" customFormat="1" x14ac:dyDescent="0.25">
      <c r="A39" s="5" t="s">
        <v>105</v>
      </c>
      <c r="B39" s="12" t="s">
        <v>48</v>
      </c>
      <c r="C39" s="9">
        <v>8500</v>
      </c>
      <c r="D39" s="9">
        <v>26800</v>
      </c>
      <c r="E39" s="13">
        <f t="shared" si="0"/>
        <v>0.35299999999999998</v>
      </c>
    </row>
    <row r="40" spans="1:5" s="4" customFormat="1" x14ac:dyDescent="0.25">
      <c r="A40" s="5" t="s">
        <v>105</v>
      </c>
      <c r="B40" s="12" t="s">
        <v>49</v>
      </c>
      <c r="C40" s="9">
        <v>628200</v>
      </c>
      <c r="D40" s="9">
        <v>30728</v>
      </c>
      <c r="E40" s="13">
        <f t="shared" si="0"/>
        <v>6.5892799999999996</v>
      </c>
    </row>
    <row r="41" spans="1:5" s="4" customFormat="1" x14ac:dyDescent="0.25">
      <c r="A41" s="5" t="s">
        <v>105</v>
      </c>
      <c r="B41" s="12" t="s">
        <v>50</v>
      </c>
      <c r="C41" s="9">
        <v>339300</v>
      </c>
      <c r="D41" s="9">
        <v>2111582</v>
      </c>
      <c r="E41" s="13">
        <f t="shared" si="0"/>
        <v>24.50882</v>
      </c>
    </row>
    <row r="42" spans="1:5" s="4" customFormat="1" x14ac:dyDescent="0.25">
      <c r="A42" s="5" t="s">
        <v>105</v>
      </c>
      <c r="B42" s="12" t="s">
        <v>51</v>
      </c>
      <c r="C42" s="9">
        <v>160000</v>
      </c>
      <c r="D42" s="9">
        <v>76700</v>
      </c>
      <c r="E42" s="13">
        <f t="shared" si="0"/>
        <v>2.367</v>
      </c>
    </row>
    <row r="43" spans="1:5" s="4" customFormat="1" x14ac:dyDescent="0.25">
      <c r="A43" s="5" t="s">
        <v>105</v>
      </c>
      <c r="B43" s="12" t="s">
        <v>52</v>
      </c>
      <c r="C43" s="9">
        <v>12025</v>
      </c>
      <c r="D43" s="9">
        <v>133516.5</v>
      </c>
      <c r="E43" s="13">
        <f t="shared" si="0"/>
        <v>1.4554149999999999</v>
      </c>
    </row>
    <row r="44" spans="1:5" s="4" customFormat="1" x14ac:dyDescent="0.25">
      <c r="A44" s="5" t="s">
        <v>105</v>
      </c>
      <c r="B44" s="12" t="s">
        <v>53</v>
      </c>
      <c r="C44" s="9">
        <v>26975</v>
      </c>
      <c r="D44" s="9">
        <v>4533356</v>
      </c>
      <c r="E44" s="13">
        <f t="shared" si="0"/>
        <v>45.60331</v>
      </c>
    </row>
    <row r="45" spans="1:5" s="4" customFormat="1" x14ac:dyDescent="0.25">
      <c r="A45" s="5" t="s">
        <v>105</v>
      </c>
      <c r="B45" s="12" t="s">
        <v>54</v>
      </c>
      <c r="C45" s="9">
        <v>56639</v>
      </c>
      <c r="D45" s="7"/>
      <c r="E45" s="13">
        <f t="shared" si="0"/>
        <v>0.56638999999999995</v>
      </c>
    </row>
    <row r="46" spans="1:5" s="4" customFormat="1" x14ac:dyDescent="0.25">
      <c r="A46" s="5" t="s">
        <v>105</v>
      </c>
      <c r="B46" s="12" t="s">
        <v>55</v>
      </c>
      <c r="C46" s="9">
        <v>95280</v>
      </c>
      <c r="D46" s="7"/>
      <c r="E46" s="13">
        <f t="shared" si="0"/>
        <v>0.95279999999999998</v>
      </c>
    </row>
    <row r="47" spans="1:5" s="4" customFormat="1" x14ac:dyDescent="0.25">
      <c r="A47" s="5" t="s">
        <v>105</v>
      </c>
      <c r="B47" s="12" t="s">
        <v>56</v>
      </c>
      <c r="C47" s="9">
        <v>7440</v>
      </c>
      <c r="D47" s="7"/>
      <c r="E47" s="13">
        <f t="shared" si="0"/>
        <v>7.4399999999999994E-2</v>
      </c>
    </row>
    <row r="48" spans="1:5" s="4" customFormat="1" x14ac:dyDescent="0.25">
      <c r="A48" s="5" t="s">
        <v>105</v>
      </c>
      <c r="B48" s="12" t="s">
        <v>57</v>
      </c>
      <c r="C48" s="9">
        <v>16000</v>
      </c>
      <c r="D48" s="7"/>
      <c r="E48" s="13">
        <f t="shared" si="0"/>
        <v>0.16</v>
      </c>
    </row>
    <row r="49" spans="1:5" x14ac:dyDescent="0.25">
      <c r="A49" s="5" t="s">
        <v>9</v>
      </c>
      <c r="B49" s="6"/>
      <c r="C49" s="14">
        <f>SUM(C6:C48)/100000</f>
        <v>87.92000560000001</v>
      </c>
      <c r="D49" s="14">
        <f t="shared" ref="D49" si="1">SUM(D6:D48)/100000</f>
        <v>189.8897771</v>
      </c>
      <c r="E49" s="14">
        <f>SUM(E6:E48)</f>
        <v>277.80978270000014</v>
      </c>
    </row>
    <row r="50" spans="1:5" x14ac:dyDescent="0.25">
      <c r="A50" s="5" t="s">
        <v>8</v>
      </c>
      <c r="B50" s="6"/>
      <c r="C50" s="7"/>
      <c r="D50" s="7"/>
      <c r="E50" s="6"/>
    </row>
    <row r="51" spans="1:5" s="4" customFormat="1" x14ac:dyDescent="0.25">
      <c r="A51" s="8" t="s">
        <v>149</v>
      </c>
      <c r="B51" s="12" t="s">
        <v>58</v>
      </c>
      <c r="C51" s="9">
        <v>15000</v>
      </c>
      <c r="D51" s="9">
        <v>1194907.3400000001</v>
      </c>
      <c r="E51" s="10">
        <f>SUM(C51:D51)/100000</f>
        <v>12.0990734</v>
      </c>
    </row>
    <row r="52" spans="1:5" s="4" customFormat="1" x14ac:dyDescent="0.25">
      <c r="A52" s="8" t="s">
        <v>149</v>
      </c>
      <c r="B52" s="12" t="s">
        <v>59</v>
      </c>
      <c r="C52" s="9">
        <v>472003</v>
      </c>
      <c r="D52" s="9">
        <v>4766</v>
      </c>
      <c r="E52" s="10">
        <f t="shared" ref="E52:E105" si="2">SUM(C52:D52)/100000</f>
        <v>4.76769</v>
      </c>
    </row>
    <row r="53" spans="1:5" s="4" customFormat="1" x14ac:dyDescent="0.25">
      <c r="A53" s="8" t="s">
        <v>149</v>
      </c>
      <c r="B53" s="12" t="s">
        <v>60</v>
      </c>
      <c r="C53" s="9">
        <v>34286</v>
      </c>
      <c r="D53" s="9">
        <v>4496</v>
      </c>
      <c r="E53" s="10">
        <f t="shared" si="2"/>
        <v>0.38782</v>
      </c>
    </row>
    <row r="54" spans="1:5" s="4" customFormat="1" x14ac:dyDescent="0.25">
      <c r="A54" s="8" t="s">
        <v>149</v>
      </c>
      <c r="B54" s="12" t="s">
        <v>61</v>
      </c>
      <c r="C54" s="9">
        <v>30000</v>
      </c>
      <c r="D54" s="9">
        <v>270</v>
      </c>
      <c r="E54" s="10">
        <f t="shared" si="2"/>
        <v>0.30270000000000002</v>
      </c>
    </row>
    <row r="55" spans="1:5" s="4" customFormat="1" x14ac:dyDescent="0.25">
      <c r="A55" s="8" t="s">
        <v>149</v>
      </c>
      <c r="B55" s="12" t="s">
        <v>62</v>
      </c>
      <c r="C55" s="9">
        <v>12450</v>
      </c>
      <c r="D55" s="9">
        <v>129895.98</v>
      </c>
      <c r="E55" s="10">
        <f t="shared" si="2"/>
        <v>1.4234597999999998</v>
      </c>
    </row>
    <row r="56" spans="1:5" s="4" customFormat="1" x14ac:dyDescent="0.25">
      <c r="A56" s="8" t="s">
        <v>149</v>
      </c>
      <c r="B56" s="12" t="s">
        <v>63</v>
      </c>
      <c r="C56" s="9">
        <v>198000</v>
      </c>
      <c r="D56" s="9">
        <v>768790.64</v>
      </c>
      <c r="E56" s="10">
        <f t="shared" si="2"/>
        <v>9.6679063999999997</v>
      </c>
    </row>
    <row r="57" spans="1:5" s="4" customFormat="1" x14ac:dyDescent="0.25">
      <c r="A57" s="8" t="s">
        <v>149</v>
      </c>
      <c r="B57" s="12" t="s">
        <v>64</v>
      </c>
      <c r="C57" s="9">
        <v>139650</v>
      </c>
      <c r="D57" s="9">
        <v>117042.72</v>
      </c>
      <c r="E57" s="10">
        <f t="shared" si="2"/>
        <v>2.5669271999999999</v>
      </c>
    </row>
    <row r="58" spans="1:5" s="4" customFormat="1" x14ac:dyDescent="0.25">
      <c r="A58" s="8" t="s">
        <v>149</v>
      </c>
      <c r="B58" s="12" t="s">
        <v>65</v>
      </c>
      <c r="C58" s="9">
        <v>305241</v>
      </c>
      <c r="D58" s="9">
        <v>7000</v>
      </c>
      <c r="E58" s="10">
        <f t="shared" si="2"/>
        <v>3.1224099999999999</v>
      </c>
    </row>
    <row r="59" spans="1:5" s="4" customFormat="1" x14ac:dyDescent="0.25">
      <c r="A59" s="8" t="s">
        <v>149</v>
      </c>
      <c r="B59" s="12" t="s">
        <v>66</v>
      </c>
      <c r="C59" s="9">
        <v>10000</v>
      </c>
      <c r="D59" s="9">
        <v>130911</v>
      </c>
      <c r="E59" s="10">
        <f t="shared" si="2"/>
        <v>1.4091100000000001</v>
      </c>
    </row>
    <row r="60" spans="1:5" s="4" customFormat="1" x14ac:dyDescent="0.25">
      <c r="A60" s="8" t="s">
        <v>149</v>
      </c>
      <c r="B60" s="12" t="s">
        <v>67</v>
      </c>
      <c r="C60" s="9">
        <v>160000</v>
      </c>
      <c r="D60" s="9">
        <v>36501</v>
      </c>
      <c r="E60" s="10">
        <f t="shared" si="2"/>
        <v>1.9650099999999999</v>
      </c>
    </row>
    <row r="61" spans="1:5" s="4" customFormat="1" x14ac:dyDescent="0.25">
      <c r="A61" s="8" t="s">
        <v>149</v>
      </c>
      <c r="B61" s="12" t="s">
        <v>68</v>
      </c>
      <c r="C61" s="9">
        <v>47704</v>
      </c>
      <c r="D61" s="9">
        <v>1707138</v>
      </c>
      <c r="E61" s="10">
        <f t="shared" si="2"/>
        <v>17.54842</v>
      </c>
    </row>
    <row r="62" spans="1:5" s="4" customFormat="1" x14ac:dyDescent="0.25">
      <c r="A62" s="8" t="s">
        <v>149</v>
      </c>
      <c r="B62" s="12" t="s">
        <v>69</v>
      </c>
      <c r="C62" s="9">
        <v>10000</v>
      </c>
      <c r="D62" s="9">
        <v>84078</v>
      </c>
      <c r="E62" s="10">
        <f t="shared" si="2"/>
        <v>0.94077999999999995</v>
      </c>
    </row>
    <row r="63" spans="1:5" s="4" customFormat="1" x14ac:dyDescent="0.25">
      <c r="A63" s="8" t="s">
        <v>149</v>
      </c>
      <c r="B63" s="12" t="s">
        <v>70</v>
      </c>
      <c r="C63" s="9">
        <v>23500</v>
      </c>
      <c r="D63" s="9">
        <v>2827928</v>
      </c>
      <c r="E63" s="10">
        <f t="shared" si="2"/>
        <v>28.514279999999999</v>
      </c>
    </row>
    <row r="64" spans="1:5" s="4" customFormat="1" x14ac:dyDescent="0.25">
      <c r="A64" s="8" t="s">
        <v>149</v>
      </c>
      <c r="B64" s="12" t="s">
        <v>71</v>
      </c>
      <c r="C64" s="9">
        <v>585913</v>
      </c>
      <c r="D64" s="9">
        <v>832000</v>
      </c>
      <c r="E64" s="10">
        <f t="shared" si="2"/>
        <v>14.179130000000001</v>
      </c>
    </row>
    <row r="65" spans="1:5" s="4" customFormat="1" x14ac:dyDescent="0.25">
      <c r="A65" s="8" t="s">
        <v>149</v>
      </c>
      <c r="B65" s="12" t="s">
        <v>72</v>
      </c>
      <c r="C65" s="9">
        <v>2861130</v>
      </c>
      <c r="D65" s="9">
        <v>78663</v>
      </c>
      <c r="E65" s="10">
        <f t="shared" si="2"/>
        <v>29.397929999999999</v>
      </c>
    </row>
    <row r="66" spans="1:5" s="4" customFormat="1" x14ac:dyDescent="0.25">
      <c r="A66" s="8" t="s">
        <v>149</v>
      </c>
      <c r="B66" s="12" t="s">
        <v>73</v>
      </c>
      <c r="C66" s="9">
        <v>17592</v>
      </c>
      <c r="D66" s="9">
        <v>1500</v>
      </c>
      <c r="E66" s="10">
        <f t="shared" si="2"/>
        <v>0.19092000000000001</v>
      </c>
    </row>
    <row r="67" spans="1:5" s="4" customFormat="1" x14ac:dyDescent="0.25">
      <c r="A67" s="8" t="s">
        <v>149</v>
      </c>
      <c r="B67" s="12" t="s">
        <v>74</v>
      </c>
      <c r="C67" s="9">
        <v>6650</v>
      </c>
      <c r="D67" s="9">
        <v>290610</v>
      </c>
      <c r="E67" s="10">
        <f t="shared" si="2"/>
        <v>2.9725999999999999</v>
      </c>
    </row>
    <row r="68" spans="1:5" s="4" customFormat="1" x14ac:dyDescent="0.25">
      <c r="A68" s="8" t="s">
        <v>149</v>
      </c>
      <c r="B68" s="12" t="s">
        <v>75</v>
      </c>
      <c r="C68" s="9">
        <v>14000</v>
      </c>
      <c r="D68" s="9">
        <v>500</v>
      </c>
      <c r="E68" s="10">
        <f t="shared" si="2"/>
        <v>0.14499999999999999</v>
      </c>
    </row>
    <row r="69" spans="1:5" s="4" customFormat="1" x14ac:dyDescent="0.25">
      <c r="A69" s="8" t="s">
        <v>149</v>
      </c>
      <c r="B69" s="12" t="s">
        <v>76</v>
      </c>
      <c r="C69" s="9">
        <v>6500</v>
      </c>
      <c r="D69" s="9">
        <v>17850</v>
      </c>
      <c r="E69" s="10">
        <f t="shared" si="2"/>
        <v>0.24349999999999999</v>
      </c>
    </row>
    <row r="70" spans="1:5" s="4" customFormat="1" x14ac:dyDescent="0.25">
      <c r="A70" s="8" t="s">
        <v>149</v>
      </c>
      <c r="B70" s="12" t="s">
        <v>77</v>
      </c>
      <c r="C70" s="9">
        <v>413435</v>
      </c>
      <c r="D70" s="9">
        <v>22381</v>
      </c>
      <c r="E70" s="10">
        <f t="shared" si="2"/>
        <v>4.3581599999999998</v>
      </c>
    </row>
    <row r="71" spans="1:5" s="4" customFormat="1" x14ac:dyDescent="0.25">
      <c r="A71" s="8" t="s">
        <v>149</v>
      </c>
      <c r="B71" s="12" t="s">
        <v>78</v>
      </c>
      <c r="C71" s="9">
        <v>1575</v>
      </c>
      <c r="D71" s="9">
        <v>99166</v>
      </c>
      <c r="E71" s="10">
        <f t="shared" si="2"/>
        <v>1.0074099999999999</v>
      </c>
    </row>
    <row r="72" spans="1:5" s="4" customFormat="1" x14ac:dyDescent="0.25">
      <c r="A72" s="8" t="s">
        <v>149</v>
      </c>
      <c r="B72" s="12" t="s">
        <v>79</v>
      </c>
      <c r="C72" s="9">
        <v>45875</v>
      </c>
      <c r="D72" s="9">
        <v>134322</v>
      </c>
      <c r="E72" s="10">
        <f t="shared" si="2"/>
        <v>1.8019700000000001</v>
      </c>
    </row>
    <row r="73" spans="1:5" s="4" customFormat="1" x14ac:dyDescent="0.25">
      <c r="A73" s="8" t="s">
        <v>149</v>
      </c>
      <c r="B73" s="12" t="s">
        <v>80</v>
      </c>
      <c r="C73" s="9">
        <v>15815</v>
      </c>
      <c r="D73" s="9">
        <v>26460</v>
      </c>
      <c r="E73" s="10">
        <f t="shared" si="2"/>
        <v>0.42275000000000001</v>
      </c>
    </row>
    <row r="74" spans="1:5" s="4" customFormat="1" x14ac:dyDescent="0.25">
      <c r="A74" s="8" t="s">
        <v>149</v>
      </c>
      <c r="B74" s="12" t="s">
        <v>81</v>
      </c>
      <c r="C74" s="9">
        <v>435852</v>
      </c>
      <c r="D74" s="9">
        <v>300</v>
      </c>
      <c r="E74" s="10">
        <f t="shared" si="2"/>
        <v>4.3615199999999996</v>
      </c>
    </row>
    <row r="75" spans="1:5" s="4" customFormat="1" x14ac:dyDescent="0.25">
      <c r="A75" s="8" t="s">
        <v>149</v>
      </c>
      <c r="B75" s="12" t="s">
        <v>82</v>
      </c>
      <c r="C75" s="9">
        <v>63476</v>
      </c>
      <c r="D75" s="9">
        <v>357533</v>
      </c>
      <c r="E75" s="10">
        <f t="shared" si="2"/>
        <v>4.2100900000000001</v>
      </c>
    </row>
    <row r="76" spans="1:5" s="4" customFormat="1" x14ac:dyDescent="0.25">
      <c r="A76" s="8" t="s">
        <v>149</v>
      </c>
      <c r="B76" s="12" t="s">
        <v>83</v>
      </c>
      <c r="C76" s="9">
        <v>95589.74</v>
      </c>
      <c r="D76" s="9">
        <v>7000</v>
      </c>
      <c r="E76" s="10">
        <f t="shared" si="2"/>
        <v>1.0258974000000001</v>
      </c>
    </row>
    <row r="77" spans="1:5" s="4" customFormat="1" x14ac:dyDescent="0.25">
      <c r="A77" s="8" t="s">
        <v>149</v>
      </c>
      <c r="B77" s="12" t="s">
        <v>84</v>
      </c>
      <c r="C77" s="9">
        <v>430600</v>
      </c>
      <c r="D77" s="9">
        <v>6400</v>
      </c>
      <c r="E77" s="10">
        <f t="shared" si="2"/>
        <v>4.37</v>
      </c>
    </row>
    <row r="78" spans="1:5" s="4" customFormat="1" x14ac:dyDescent="0.25">
      <c r="A78" s="8" t="s">
        <v>149</v>
      </c>
      <c r="B78" s="12" t="s">
        <v>85</v>
      </c>
      <c r="C78" s="9">
        <v>220000</v>
      </c>
      <c r="D78" s="9">
        <v>8500</v>
      </c>
      <c r="E78" s="10">
        <f t="shared" si="2"/>
        <v>2.2850000000000001</v>
      </c>
    </row>
    <row r="79" spans="1:5" s="4" customFormat="1" x14ac:dyDescent="0.25">
      <c r="A79" s="8" t="s">
        <v>149</v>
      </c>
      <c r="B79" s="12" t="s">
        <v>86</v>
      </c>
      <c r="C79" s="9">
        <v>1800</v>
      </c>
      <c r="D79" s="9">
        <v>5000</v>
      </c>
      <c r="E79" s="10">
        <f t="shared" si="2"/>
        <v>6.8000000000000005E-2</v>
      </c>
    </row>
    <row r="80" spans="1:5" s="4" customFormat="1" x14ac:dyDescent="0.25">
      <c r="A80" s="8" t="s">
        <v>149</v>
      </c>
      <c r="B80" s="12" t="s">
        <v>87</v>
      </c>
      <c r="C80" s="9">
        <v>66990</v>
      </c>
      <c r="D80" s="9">
        <v>202664</v>
      </c>
      <c r="E80" s="10">
        <f t="shared" si="2"/>
        <v>2.6965400000000002</v>
      </c>
    </row>
    <row r="81" spans="1:5" s="4" customFormat="1" x14ac:dyDescent="0.25">
      <c r="A81" s="8" t="s">
        <v>149</v>
      </c>
      <c r="B81" s="12" t="s">
        <v>88</v>
      </c>
      <c r="C81" s="9">
        <v>8815</v>
      </c>
      <c r="D81" s="9">
        <v>387866</v>
      </c>
      <c r="E81" s="10">
        <f t="shared" si="2"/>
        <v>3.9668100000000002</v>
      </c>
    </row>
    <row r="82" spans="1:5" s="4" customFormat="1" x14ac:dyDescent="0.25">
      <c r="A82" s="8" t="s">
        <v>149</v>
      </c>
      <c r="B82" s="12" t="s">
        <v>89</v>
      </c>
      <c r="C82" s="9">
        <v>20500</v>
      </c>
      <c r="D82" s="9">
        <v>300</v>
      </c>
      <c r="E82" s="10">
        <f t="shared" si="2"/>
        <v>0.20799999999999999</v>
      </c>
    </row>
    <row r="83" spans="1:5" s="4" customFormat="1" x14ac:dyDescent="0.25">
      <c r="A83" s="8" t="s">
        <v>149</v>
      </c>
      <c r="B83" s="12" t="s">
        <v>90</v>
      </c>
      <c r="C83" s="9">
        <v>1000</v>
      </c>
      <c r="D83" s="9">
        <v>40570</v>
      </c>
      <c r="E83" s="10">
        <f t="shared" si="2"/>
        <v>0.41570000000000001</v>
      </c>
    </row>
    <row r="84" spans="1:5" s="4" customFormat="1" x14ac:dyDescent="0.25">
      <c r="A84" s="8" t="s">
        <v>149</v>
      </c>
      <c r="B84" s="12" t="s">
        <v>91</v>
      </c>
      <c r="C84" s="9">
        <v>19740</v>
      </c>
      <c r="D84" s="9">
        <v>32256</v>
      </c>
      <c r="E84" s="10">
        <f t="shared" si="2"/>
        <v>0.51995999999999998</v>
      </c>
    </row>
    <row r="85" spans="1:5" s="4" customFormat="1" x14ac:dyDescent="0.25">
      <c r="A85" s="8" t="s">
        <v>149</v>
      </c>
      <c r="B85" s="12" t="s">
        <v>92</v>
      </c>
      <c r="C85" s="9">
        <v>3000</v>
      </c>
      <c r="D85" s="9">
        <v>28931.88</v>
      </c>
      <c r="E85" s="10">
        <f t="shared" si="2"/>
        <v>0.31931880000000001</v>
      </c>
    </row>
    <row r="86" spans="1:5" s="4" customFormat="1" x14ac:dyDescent="0.25">
      <c r="A86" s="8" t="s">
        <v>149</v>
      </c>
      <c r="B86" s="12" t="s">
        <v>93</v>
      </c>
      <c r="C86" s="9">
        <v>89120</v>
      </c>
      <c r="D86" s="9">
        <v>7741</v>
      </c>
      <c r="E86" s="10">
        <f t="shared" si="2"/>
        <v>0.96860999999999997</v>
      </c>
    </row>
    <row r="87" spans="1:5" s="4" customFormat="1" x14ac:dyDescent="0.25">
      <c r="A87" s="8" t="s">
        <v>149</v>
      </c>
      <c r="B87" s="12" t="s">
        <v>94</v>
      </c>
      <c r="C87" s="9">
        <v>1508</v>
      </c>
      <c r="D87" s="9">
        <v>1000</v>
      </c>
      <c r="E87" s="10">
        <f t="shared" si="2"/>
        <v>2.5080000000000002E-2</v>
      </c>
    </row>
    <row r="88" spans="1:5" s="4" customFormat="1" x14ac:dyDescent="0.25">
      <c r="A88" s="8" t="s">
        <v>149</v>
      </c>
      <c r="B88" s="12" t="s">
        <v>95</v>
      </c>
      <c r="C88" s="9">
        <v>7000</v>
      </c>
      <c r="D88" s="9">
        <v>12000</v>
      </c>
      <c r="E88" s="10">
        <f t="shared" si="2"/>
        <v>0.19</v>
      </c>
    </row>
    <row r="89" spans="1:5" s="4" customFormat="1" x14ac:dyDescent="0.25">
      <c r="A89" s="8" t="s">
        <v>149</v>
      </c>
      <c r="B89" s="12" t="s">
        <v>96</v>
      </c>
      <c r="C89" s="9">
        <v>32610</v>
      </c>
      <c r="D89" s="7"/>
      <c r="E89" s="10">
        <f t="shared" si="2"/>
        <v>0.3261</v>
      </c>
    </row>
    <row r="90" spans="1:5" s="4" customFormat="1" x14ac:dyDescent="0.25">
      <c r="A90" s="8" t="s">
        <v>149</v>
      </c>
      <c r="B90" s="12" t="s">
        <v>97</v>
      </c>
      <c r="C90" s="9">
        <v>155350</v>
      </c>
      <c r="D90" s="7"/>
      <c r="E90" s="10">
        <f t="shared" si="2"/>
        <v>1.5535000000000001</v>
      </c>
    </row>
    <row r="91" spans="1:5" s="4" customFormat="1" x14ac:dyDescent="0.25">
      <c r="A91" s="8" t="s">
        <v>149</v>
      </c>
      <c r="B91" s="12" t="s">
        <v>98</v>
      </c>
      <c r="C91" s="9">
        <v>5000</v>
      </c>
      <c r="D91" s="7"/>
      <c r="E91" s="10">
        <f t="shared" si="2"/>
        <v>0.05</v>
      </c>
    </row>
    <row r="92" spans="1:5" s="4" customFormat="1" x14ac:dyDescent="0.25">
      <c r="A92" s="8" t="s">
        <v>149</v>
      </c>
      <c r="B92" s="12" t="s">
        <v>99</v>
      </c>
      <c r="C92" s="9">
        <v>1400</v>
      </c>
      <c r="D92" s="7"/>
      <c r="E92" s="10">
        <f t="shared" si="2"/>
        <v>1.4E-2</v>
      </c>
    </row>
    <row r="93" spans="1:5" s="4" customFormat="1" x14ac:dyDescent="0.25">
      <c r="A93" s="8" t="s">
        <v>149</v>
      </c>
      <c r="B93" s="12" t="s">
        <v>100</v>
      </c>
      <c r="C93" s="9">
        <v>30440</v>
      </c>
      <c r="D93" s="7"/>
      <c r="E93" s="10">
        <f t="shared" si="2"/>
        <v>0.3044</v>
      </c>
    </row>
    <row r="94" spans="1:5" s="4" customFormat="1" x14ac:dyDescent="0.25">
      <c r="A94" s="8" t="s">
        <v>149</v>
      </c>
      <c r="B94" s="12" t="s">
        <v>101</v>
      </c>
      <c r="C94" s="9">
        <v>14000</v>
      </c>
      <c r="D94" s="7"/>
      <c r="E94" s="10">
        <f t="shared" si="2"/>
        <v>0.14000000000000001</v>
      </c>
    </row>
    <row r="95" spans="1:5" s="4" customFormat="1" x14ac:dyDescent="0.25">
      <c r="A95" s="8" t="s">
        <v>149</v>
      </c>
      <c r="B95" s="12" t="s">
        <v>102</v>
      </c>
      <c r="C95" s="9">
        <v>49952</v>
      </c>
      <c r="D95" s="7"/>
      <c r="E95" s="10">
        <f t="shared" si="2"/>
        <v>0.49952000000000002</v>
      </c>
    </row>
    <row r="96" spans="1:5" s="4" customFormat="1" x14ac:dyDescent="0.25">
      <c r="A96" s="8" t="s">
        <v>149</v>
      </c>
      <c r="B96" s="12" t="s">
        <v>103</v>
      </c>
      <c r="C96" s="9">
        <v>22875</v>
      </c>
      <c r="D96" s="7"/>
      <c r="E96" s="10">
        <f t="shared" si="2"/>
        <v>0.22875000000000001</v>
      </c>
    </row>
    <row r="97" spans="1:5" s="4" customFormat="1" x14ac:dyDescent="0.25">
      <c r="A97" s="8" t="s">
        <v>149</v>
      </c>
      <c r="B97" s="12" t="s">
        <v>104</v>
      </c>
      <c r="C97" s="9">
        <v>22113</v>
      </c>
      <c r="D97" s="7"/>
      <c r="E97" s="10">
        <f t="shared" si="2"/>
        <v>0.22112999999999999</v>
      </c>
    </row>
    <row r="98" spans="1:5" s="4" customFormat="1" x14ac:dyDescent="0.25">
      <c r="A98" s="8" t="s">
        <v>149</v>
      </c>
      <c r="B98" s="12" t="s">
        <v>106</v>
      </c>
      <c r="C98" s="9">
        <v>454446</v>
      </c>
      <c r="D98" s="7"/>
      <c r="E98" s="10">
        <f t="shared" si="2"/>
        <v>4.5444599999999999</v>
      </c>
    </row>
    <row r="99" spans="1:5" s="4" customFormat="1" x14ac:dyDescent="0.25">
      <c r="A99" s="8" t="s">
        <v>149</v>
      </c>
      <c r="B99" s="12" t="s">
        <v>107</v>
      </c>
      <c r="C99" s="9">
        <v>9800</v>
      </c>
      <c r="D99" s="7"/>
      <c r="E99" s="10">
        <f t="shared" si="2"/>
        <v>9.8000000000000004E-2</v>
      </c>
    </row>
    <row r="100" spans="1:5" s="4" customFormat="1" x14ac:dyDescent="0.25">
      <c r="A100" s="8" t="s">
        <v>149</v>
      </c>
      <c r="B100" s="12" t="s">
        <v>108</v>
      </c>
      <c r="C100" s="9">
        <v>7600</v>
      </c>
      <c r="D100" s="7"/>
      <c r="E100" s="10">
        <f t="shared" si="2"/>
        <v>7.5999999999999998E-2</v>
      </c>
    </row>
    <row r="101" spans="1:5" s="4" customFormat="1" x14ac:dyDescent="0.25">
      <c r="A101" s="8" t="s">
        <v>149</v>
      </c>
      <c r="B101" s="12" t="s">
        <v>109</v>
      </c>
      <c r="C101" s="9">
        <v>17850</v>
      </c>
      <c r="D101" s="7"/>
      <c r="E101" s="10">
        <f t="shared" si="2"/>
        <v>0.17849999999999999</v>
      </c>
    </row>
    <row r="102" spans="1:5" s="4" customFormat="1" x14ac:dyDescent="0.25">
      <c r="A102" s="8" t="s">
        <v>149</v>
      </c>
      <c r="B102" s="12" t="s">
        <v>110</v>
      </c>
      <c r="C102" s="9">
        <v>300</v>
      </c>
      <c r="D102" s="7"/>
      <c r="E102" s="10">
        <f t="shared" si="2"/>
        <v>3.0000000000000001E-3</v>
      </c>
    </row>
    <row r="103" spans="1:5" s="4" customFormat="1" x14ac:dyDescent="0.25">
      <c r="A103" s="8" t="s">
        <v>149</v>
      </c>
      <c r="B103" s="12" t="s">
        <v>111</v>
      </c>
      <c r="C103" s="9">
        <v>21666</v>
      </c>
      <c r="D103" s="7"/>
      <c r="E103" s="10">
        <f t="shared" si="2"/>
        <v>0.21665999999999999</v>
      </c>
    </row>
    <row r="104" spans="1:5" s="4" customFormat="1" x14ac:dyDescent="0.25">
      <c r="A104" s="8" t="s">
        <v>149</v>
      </c>
      <c r="B104" s="12" t="s">
        <v>112</v>
      </c>
      <c r="C104" s="9">
        <v>74320</v>
      </c>
      <c r="D104" s="7"/>
      <c r="E104" s="10">
        <f t="shared" si="2"/>
        <v>0.74319999999999997</v>
      </c>
    </row>
    <row r="105" spans="1:5" s="4" customFormat="1" x14ac:dyDescent="0.25">
      <c r="A105" s="8" t="s">
        <v>149</v>
      </c>
      <c r="B105" s="12" t="s">
        <v>113</v>
      </c>
      <c r="C105" s="9">
        <v>2500</v>
      </c>
      <c r="D105" s="7"/>
      <c r="E105" s="10">
        <f t="shared" si="2"/>
        <v>2.5000000000000001E-2</v>
      </c>
    </row>
    <row r="106" spans="1:5" s="4" customFormat="1" x14ac:dyDescent="0.25">
      <c r="A106" s="5" t="s">
        <v>9</v>
      </c>
      <c r="B106" s="6"/>
      <c r="C106" s="11">
        <f>SUM(C51:C105)/100000</f>
        <v>78.135317400000005</v>
      </c>
      <c r="D106" s="11">
        <f t="shared" ref="D106" si="3">SUM(D51:D105)/100000</f>
        <v>96.152385600000002</v>
      </c>
      <c r="E106" s="11">
        <f>SUM(E51:E105)</f>
        <v>174.28770300000002</v>
      </c>
    </row>
    <row r="107" spans="1:5" s="4" customFormat="1" x14ac:dyDescent="0.25">
      <c r="A107" s="5" t="s">
        <v>10</v>
      </c>
      <c r="B107" s="6"/>
      <c r="C107" s="6"/>
      <c r="D107" s="7"/>
      <c r="E107" s="7"/>
    </row>
    <row r="108" spans="1:5" s="4" customFormat="1" x14ac:dyDescent="0.25">
      <c r="A108" s="8" t="s">
        <v>205</v>
      </c>
      <c r="B108" s="12" t="s">
        <v>114</v>
      </c>
      <c r="C108" s="9">
        <v>12711</v>
      </c>
      <c r="D108" s="9">
        <v>203223</v>
      </c>
      <c r="E108" s="10">
        <f>SUM(C108:D108)/100000</f>
        <v>2.1593399999999998</v>
      </c>
    </row>
    <row r="109" spans="1:5" s="4" customFormat="1" x14ac:dyDescent="0.25">
      <c r="A109" s="8" t="s">
        <v>205</v>
      </c>
      <c r="B109" s="12" t="s">
        <v>115</v>
      </c>
      <c r="C109" s="9">
        <v>2000</v>
      </c>
      <c r="D109" s="9">
        <v>15021</v>
      </c>
      <c r="E109" s="10">
        <f t="shared" ref="E109:E153" si="4">SUM(C109:D109)/100000</f>
        <v>0.17021</v>
      </c>
    </row>
    <row r="110" spans="1:5" s="4" customFormat="1" x14ac:dyDescent="0.25">
      <c r="A110" s="8" t="s">
        <v>205</v>
      </c>
      <c r="B110" s="12" t="s">
        <v>116</v>
      </c>
      <c r="C110" s="9">
        <v>350</v>
      </c>
      <c r="D110" s="9">
        <v>1950</v>
      </c>
      <c r="E110" s="10">
        <f t="shared" si="4"/>
        <v>2.3E-2</v>
      </c>
    </row>
    <row r="111" spans="1:5" s="4" customFormat="1" x14ac:dyDescent="0.25">
      <c r="A111" s="8" t="s">
        <v>205</v>
      </c>
      <c r="B111" s="12" t="s">
        <v>117</v>
      </c>
      <c r="C111" s="9">
        <v>127847</v>
      </c>
      <c r="D111" s="9">
        <v>547043.77</v>
      </c>
      <c r="E111" s="10">
        <f t="shared" si="4"/>
        <v>6.7489077000000002</v>
      </c>
    </row>
    <row r="112" spans="1:5" s="4" customFormat="1" x14ac:dyDescent="0.25">
      <c r="A112" s="8" t="s">
        <v>205</v>
      </c>
      <c r="B112" s="12" t="s">
        <v>118</v>
      </c>
      <c r="C112" s="9">
        <v>1050</v>
      </c>
      <c r="D112" s="9">
        <v>189082.03</v>
      </c>
      <c r="E112" s="10">
        <f t="shared" si="4"/>
        <v>1.9013203000000001</v>
      </c>
    </row>
    <row r="113" spans="1:5" s="4" customFormat="1" x14ac:dyDescent="0.25">
      <c r="A113" s="8" t="s">
        <v>205</v>
      </c>
      <c r="B113" s="12" t="s">
        <v>119</v>
      </c>
      <c r="C113" s="9">
        <v>350</v>
      </c>
      <c r="D113" s="9">
        <v>61240.6</v>
      </c>
      <c r="E113" s="10">
        <f t="shared" si="4"/>
        <v>0.61590599999999995</v>
      </c>
    </row>
    <row r="114" spans="1:5" s="4" customFormat="1" x14ac:dyDescent="0.25">
      <c r="A114" s="8" t="s">
        <v>205</v>
      </c>
      <c r="B114" s="12" t="s">
        <v>120</v>
      </c>
      <c r="C114" s="9">
        <v>13531</v>
      </c>
      <c r="D114" s="9">
        <v>65657</v>
      </c>
      <c r="E114" s="10">
        <f t="shared" si="4"/>
        <v>0.79188000000000003</v>
      </c>
    </row>
    <row r="115" spans="1:5" s="4" customFormat="1" x14ac:dyDescent="0.25">
      <c r="A115" s="8" t="s">
        <v>205</v>
      </c>
      <c r="B115" s="12" t="s">
        <v>121</v>
      </c>
      <c r="C115" s="9">
        <v>9315</v>
      </c>
      <c r="D115" s="9">
        <v>100747</v>
      </c>
      <c r="E115" s="10">
        <f t="shared" si="4"/>
        <v>1.1006199999999999</v>
      </c>
    </row>
    <row r="116" spans="1:5" s="4" customFormat="1" x14ac:dyDescent="0.25">
      <c r="A116" s="8" t="s">
        <v>205</v>
      </c>
      <c r="B116" s="12" t="s">
        <v>122</v>
      </c>
      <c r="C116" s="9">
        <v>11050</v>
      </c>
      <c r="D116" s="9">
        <v>18557</v>
      </c>
      <c r="E116" s="10">
        <f t="shared" si="4"/>
        <v>0.29607</v>
      </c>
    </row>
    <row r="117" spans="1:5" s="4" customFormat="1" x14ac:dyDescent="0.25">
      <c r="A117" s="8" t="s">
        <v>205</v>
      </c>
      <c r="B117" s="12" t="s">
        <v>123</v>
      </c>
      <c r="C117" s="9">
        <v>17400</v>
      </c>
      <c r="D117" s="9">
        <v>5500</v>
      </c>
      <c r="E117" s="10">
        <f t="shared" si="4"/>
        <v>0.22900000000000001</v>
      </c>
    </row>
    <row r="118" spans="1:5" s="4" customFormat="1" x14ac:dyDescent="0.25">
      <c r="A118" s="8" t="s">
        <v>205</v>
      </c>
      <c r="B118" s="12" t="s">
        <v>124</v>
      </c>
      <c r="C118" s="9">
        <v>102200</v>
      </c>
      <c r="D118" s="9">
        <v>239186.27</v>
      </c>
      <c r="E118" s="10">
        <f t="shared" si="4"/>
        <v>3.4138627000000001</v>
      </c>
    </row>
    <row r="119" spans="1:5" s="4" customFormat="1" x14ac:dyDescent="0.25">
      <c r="A119" s="8" t="s">
        <v>205</v>
      </c>
      <c r="B119" s="12" t="s">
        <v>125</v>
      </c>
      <c r="C119" s="9">
        <v>628403</v>
      </c>
      <c r="D119" s="9">
        <v>3751041.24</v>
      </c>
      <c r="E119" s="10">
        <f t="shared" si="4"/>
        <v>43.794442400000001</v>
      </c>
    </row>
    <row r="120" spans="1:5" ht="15.75" customHeight="1" x14ac:dyDescent="0.25">
      <c r="A120" s="8" t="s">
        <v>205</v>
      </c>
      <c r="B120" s="12" t="s">
        <v>126</v>
      </c>
      <c r="C120" s="9">
        <v>350</v>
      </c>
      <c r="D120" s="9">
        <v>187552.2</v>
      </c>
      <c r="E120" s="10">
        <f t="shared" si="4"/>
        <v>1.8790220000000002</v>
      </c>
    </row>
    <row r="121" spans="1:5" ht="15.75" customHeight="1" x14ac:dyDescent="0.25">
      <c r="A121" s="8" t="s">
        <v>205</v>
      </c>
      <c r="B121" s="12" t="s">
        <v>127</v>
      </c>
      <c r="C121" s="9">
        <v>1211026</v>
      </c>
      <c r="D121" s="9">
        <v>2000</v>
      </c>
      <c r="E121" s="10">
        <f t="shared" si="4"/>
        <v>12.13026</v>
      </c>
    </row>
    <row r="122" spans="1:5" s="4" customFormat="1" x14ac:dyDescent="0.25">
      <c r="A122" s="8" t="s">
        <v>205</v>
      </c>
      <c r="B122" s="12" t="s">
        <v>128</v>
      </c>
      <c r="C122" s="9">
        <v>334231</v>
      </c>
      <c r="D122" s="9">
        <v>3700</v>
      </c>
      <c r="E122" s="10">
        <f t="shared" si="4"/>
        <v>3.3793099999999998</v>
      </c>
    </row>
    <row r="123" spans="1:5" s="4" customFormat="1" x14ac:dyDescent="0.25">
      <c r="A123" s="8" t="s">
        <v>205</v>
      </c>
      <c r="B123" s="12" t="s">
        <v>129</v>
      </c>
      <c r="C123" s="9">
        <v>218233.47</v>
      </c>
      <c r="D123" s="15">
        <v>378708</v>
      </c>
      <c r="E123" s="10">
        <f t="shared" si="4"/>
        <v>5.9694146999999997</v>
      </c>
    </row>
    <row r="124" spans="1:5" s="4" customFormat="1" x14ac:dyDescent="0.25">
      <c r="A124" s="8" t="s">
        <v>205</v>
      </c>
      <c r="B124" s="12" t="s">
        <v>130</v>
      </c>
      <c r="C124" s="9">
        <v>116222.5</v>
      </c>
      <c r="D124" s="9">
        <v>23104</v>
      </c>
      <c r="E124" s="10">
        <f t="shared" si="4"/>
        <v>1.393265</v>
      </c>
    </row>
    <row r="125" spans="1:5" s="4" customFormat="1" x14ac:dyDescent="0.25">
      <c r="A125" s="8" t="s">
        <v>205</v>
      </c>
      <c r="B125" s="12" t="s">
        <v>131</v>
      </c>
      <c r="C125" s="9">
        <v>1350</v>
      </c>
      <c r="D125" s="9">
        <v>5466.1</v>
      </c>
      <c r="E125" s="10">
        <f t="shared" si="4"/>
        <v>6.8160999999999999E-2</v>
      </c>
    </row>
    <row r="126" spans="1:5" s="4" customFormat="1" x14ac:dyDescent="0.25">
      <c r="A126" s="8" t="s">
        <v>205</v>
      </c>
      <c r="B126" s="12" t="s">
        <v>132</v>
      </c>
      <c r="C126" s="9">
        <v>685282</v>
      </c>
      <c r="D126" s="9">
        <v>972623.8</v>
      </c>
      <c r="E126" s="10">
        <f t="shared" si="4"/>
        <v>16.579058</v>
      </c>
    </row>
    <row r="127" spans="1:5" s="4" customFormat="1" x14ac:dyDescent="0.25">
      <c r="A127" s="8" t="s">
        <v>205</v>
      </c>
      <c r="B127" s="12" t="s">
        <v>133</v>
      </c>
      <c r="C127" s="9">
        <v>25760</v>
      </c>
      <c r="D127" s="9">
        <v>3000</v>
      </c>
      <c r="E127" s="10">
        <f t="shared" si="4"/>
        <v>0.28760000000000002</v>
      </c>
    </row>
    <row r="128" spans="1:5" s="4" customFormat="1" x14ac:dyDescent="0.25">
      <c r="A128" s="8" t="s">
        <v>205</v>
      </c>
      <c r="B128" s="12" t="s">
        <v>134</v>
      </c>
      <c r="C128" s="9">
        <v>1000</v>
      </c>
      <c r="D128" s="9">
        <v>31775</v>
      </c>
      <c r="E128" s="10">
        <f t="shared" si="4"/>
        <v>0.32774999999999999</v>
      </c>
    </row>
    <row r="129" spans="1:5" s="4" customFormat="1" x14ac:dyDescent="0.25">
      <c r="A129" s="8" t="s">
        <v>205</v>
      </c>
      <c r="B129" s="12" t="s">
        <v>135</v>
      </c>
      <c r="C129" s="9">
        <v>445900</v>
      </c>
      <c r="D129" s="9">
        <v>128927.38</v>
      </c>
      <c r="E129" s="10">
        <f t="shared" si="4"/>
        <v>5.7482737999999998</v>
      </c>
    </row>
    <row r="130" spans="1:5" s="4" customFormat="1" x14ac:dyDescent="0.25">
      <c r="A130" s="8" t="s">
        <v>205</v>
      </c>
      <c r="B130" s="12" t="s">
        <v>136</v>
      </c>
      <c r="C130" s="9">
        <v>5533</v>
      </c>
      <c r="D130" s="7"/>
      <c r="E130" s="10">
        <f t="shared" si="4"/>
        <v>5.5329999999999997E-2</v>
      </c>
    </row>
    <row r="131" spans="1:5" s="4" customFormat="1" x14ac:dyDescent="0.25">
      <c r="A131" s="8" t="s">
        <v>205</v>
      </c>
      <c r="B131" s="12" t="s">
        <v>137</v>
      </c>
      <c r="C131" s="9">
        <v>8561</v>
      </c>
      <c r="D131" s="6"/>
      <c r="E131" s="10">
        <f t="shared" si="4"/>
        <v>8.5610000000000006E-2</v>
      </c>
    </row>
    <row r="132" spans="1:5" s="4" customFormat="1" x14ac:dyDescent="0.25">
      <c r="A132" s="8" t="s">
        <v>205</v>
      </c>
      <c r="B132" s="12" t="s">
        <v>138</v>
      </c>
      <c r="C132" s="9">
        <v>54059</v>
      </c>
      <c r="D132" s="6"/>
      <c r="E132" s="10">
        <f t="shared" si="4"/>
        <v>0.54059000000000001</v>
      </c>
    </row>
    <row r="133" spans="1:5" s="4" customFormat="1" x14ac:dyDescent="0.25">
      <c r="A133" s="8" t="s">
        <v>205</v>
      </c>
      <c r="B133" s="12" t="s">
        <v>139</v>
      </c>
      <c r="C133" s="9">
        <v>1050</v>
      </c>
      <c r="D133" s="6"/>
      <c r="E133" s="10">
        <f t="shared" si="4"/>
        <v>1.0500000000000001E-2</v>
      </c>
    </row>
    <row r="134" spans="1:5" s="4" customFormat="1" x14ac:dyDescent="0.25">
      <c r="A134" s="8" t="s">
        <v>205</v>
      </c>
      <c r="B134" s="12" t="s">
        <v>140</v>
      </c>
      <c r="C134" s="9">
        <v>38000</v>
      </c>
      <c r="D134" s="6"/>
      <c r="E134" s="10">
        <f t="shared" si="4"/>
        <v>0.38</v>
      </c>
    </row>
    <row r="135" spans="1:5" ht="15.75" customHeight="1" x14ac:dyDescent="0.25">
      <c r="A135" s="8" t="s">
        <v>205</v>
      </c>
      <c r="B135" s="12" t="s">
        <v>141</v>
      </c>
      <c r="C135" s="9">
        <v>2500</v>
      </c>
      <c r="D135" s="6"/>
      <c r="E135" s="10">
        <f t="shared" si="4"/>
        <v>2.5000000000000001E-2</v>
      </c>
    </row>
    <row r="136" spans="1:5" ht="15.75" customHeight="1" x14ac:dyDescent="0.25">
      <c r="A136" s="8" t="s">
        <v>205</v>
      </c>
      <c r="B136" s="12" t="s">
        <v>142</v>
      </c>
      <c r="C136" s="9">
        <v>8000</v>
      </c>
      <c r="D136" s="6"/>
      <c r="E136" s="10">
        <f t="shared" si="4"/>
        <v>0.08</v>
      </c>
    </row>
    <row r="137" spans="1:5" ht="15.75" customHeight="1" x14ac:dyDescent="0.25">
      <c r="A137" s="8" t="s">
        <v>205</v>
      </c>
      <c r="B137" s="12" t="s">
        <v>143</v>
      </c>
      <c r="C137" s="9">
        <v>42000</v>
      </c>
      <c r="D137" s="6"/>
      <c r="E137" s="10">
        <f t="shared" si="4"/>
        <v>0.42</v>
      </c>
    </row>
    <row r="138" spans="1:5" ht="15.75" customHeight="1" x14ac:dyDescent="0.25">
      <c r="A138" s="8" t="s">
        <v>205</v>
      </c>
      <c r="B138" s="12" t="s">
        <v>144</v>
      </c>
      <c r="C138" s="9">
        <v>4078</v>
      </c>
      <c r="D138" s="6"/>
      <c r="E138" s="10">
        <f t="shared" si="4"/>
        <v>4.0779999999999997E-2</v>
      </c>
    </row>
    <row r="139" spans="1:5" ht="15.75" customHeight="1" x14ac:dyDescent="0.25">
      <c r="A139" s="8" t="s">
        <v>205</v>
      </c>
      <c r="B139" s="12" t="s">
        <v>145</v>
      </c>
      <c r="C139" s="9">
        <v>5900</v>
      </c>
      <c r="D139" s="6"/>
      <c r="E139" s="10">
        <f t="shared" si="4"/>
        <v>5.8999999999999997E-2</v>
      </c>
    </row>
    <row r="140" spans="1:5" ht="15.75" customHeight="1" x14ac:dyDescent="0.25">
      <c r="A140" s="8" t="s">
        <v>205</v>
      </c>
      <c r="B140" s="12" t="s">
        <v>146</v>
      </c>
      <c r="C140" s="9">
        <v>35550</v>
      </c>
      <c r="D140" s="6"/>
      <c r="E140" s="10">
        <f t="shared" si="4"/>
        <v>0.35549999999999998</v>
      </c>
    </row>
    <row r="141" spans="1:5" ht="15.75" customHeight="1" x14ac:dyDescent="0.25">
      <c r="A141" s="8" t="s">
        <v>205</v>
      </c>
      <c r="B141" s="12" t="s">
        <v>147</v>
      </c>
      <c r="C141" s="9">
        <v>14909</v>
      </c>
      <c r="D141" s="6"/>
      <c r="E141" s="10">
        <f t="shared" si="4"/>
        <v>0.14909</v>
      </c>
    </row>
    <row r="142" spans="1:5" ht="15.75" customHeight="1" x14ac:dyDescent="0.25">
      <c r="A142" s="8" t="s">
        <v>205</v>
      </c>
      <c r="B142" s="12" t="s">
        <v>148</v>
      </c>
      <c r="C142" s="9">
        <v>39033</v>
      </c>
      <c r="D142" s="6"/>
      <c r="E142" s="10">
        <f t="shared" si="4"/>
        <v>0.39033000000000001</v>
      </c>
    </row>
    <row r="143" spans="1:5" ht="15.75" customHeight="1" x14ac:dyDescent="0.25">
      <c r="A143" s="8" t="s">
        <v>205</v>
      </c>
      <c r="B143" s="12" t="s">
        <v>150</v>
      </c>
      <c r="C143" s="9">
        <v>3862</v>
      </c>
      <c r="D143" s="6"/>
      <c r="E143" s="10">
        <f t="shared" si="4"/>
        <v>3.8620000000000002E-2</v>
      </c>
    </row>
    <row r="144" spans="1:5" ht="15.75" customHeight="1" x14ac:dyDescent="0.25">
      <c r="A144" s="8" t="s">
        <v>205</v>
      </c>
      <c r="B144" s="12" t="s">
        <v>151</v>
      </c>
      <c r="C144" s="9">
        <v>50675.6</v>
      </c>
      <c r="D144" s="6"/>
      <c r="E144" s="10">
        <f t="shared" si="4"/>
        <v>0.50675599999999998</v>
      </c>
    </row>
    <row r="145" spans="1:5" ht="15.75" customHeight="1" x14ac:dyDescent="0.25">
      <c r="A145" s="8" t="s">
        <v>205</v>
      </c>
      <c r="B145" s="12" t="s">
        <v>152</v>
      </c>
      <c r="C145" s="9">
        <v>1200</v>
      </c>
      <c r="D145" s="6"/>
      <c r="E145" s="10">
        <f t="shared" si="4"/>
        <v>1.2E-2</v>
      </c>
    </row>
    <row r="146" spans="1:5" ht="15.75" customHeight="1" x14ac:dyDescent="0.25">
      <c r="A146" s="8" t="s">
        <v>205</v>
      </c>
      <c r="B146" s="12" t="s">
        <v>153</v>
      </c>
      <c r="C146" s="9">
        <v>20000</v>
      </c>
      <c r="D146" s="6"/>
      <c r="E146" s="10">
        <f t="shared" si="4"/>
        <v>0.2</v>
      </c>
    </row>
    <row r="147" spans="1:5" ht="15.75" customHeight="1" x14ac:dyDescent="0.25">
      <c r="A147" s="8" t="s">
        <v>205</v>
      </c>
      <c r="B147" s="12" t="s">
        <v>154</v>
      </c>
      <c r="C147" s="9">
        <v>45058</v>
      </c>
      <c r="D147" s="6"/>
      <c r="E147" s="10">
        <f t="shared" si="4"/>
        <v>0.45057999999999998</v>
      </c>
    </row>
    <row r="148" spans="1:5" ht="15.75" customHeight="1" x14ac:dyDescent="0.25">
      <c r="A148" s="8" t="s">
        <v>205</v>
      </c>
      <c r="B148" s="12" t="s">
        <v>155</v>
      </c>
      <c r="C148" s="9">
        <v>68445</v>
      </c>
      <c r="D148" s="6"/>
      <c r="E148" s="10">
        <f t="shared" si="4"/>
        <v>0.68445</v>
      </c>
    </row>
    <row r="149" spans="1:5" ht="15.75" customHeight="1" x14ac:dyDescent="0.25">
      <c r="A149" s="8" t="s">
        <v>205</v>
      </c>
      <c r="B149" s="12" t="s">
        <v>156</v>
      </c>
      <c r="C149" s="9">
        <v>15000</v>
      </c>
      <c r="D149" s="6"/>
      <c r="E149" s="10">
        <f t="shared" si="4"/>
        <v>0.15</v>
      </c>
    </row>
    <row r="150" spans="1:5" ht="15.75" customHeight="1" x14ac:dyDescent="0.25">
      <c r="A150" s="8" t="s">
        <v>205</v>
      </c>
      <c r="B150" s="12" t="s">
        <v>157</v>
      </c>
      <c r="C150" s="9">
        <v>276856</v>
      </c>
      <c r="D150" s="6"/>
      <c r="E150" s="10">
        <f t="shared" si="4"/>
        <v>2.7685599999999999</v>
      </c>
    </row>
    <row r="151" spans="1:5" ht="15.75" customHeight="1" x14ac:dyDescent="0.25">
      <c r="A151" s="8" t="s">
        <v>205</v>
      </c>
      <c r="B151" s="12" t="s">
        <v>158</v>
      </c>
      <c r="C151" s="9">
        <v>127497</v>
      </c>
      <c r="D151" s="6"/>
      <c r="E151" s="10">
        <f t="shared" si="4"/>
        <v>1.2749699999999999</v>
      </c>
    </row>
    <row r="152" spans="1:5" ht="15.75" customHeight="1" x14ac:dyDescent="0.25">
      <c r="A152" s="8" t="s">
        <v>205</v>
      </c>
      <c r="B152" s="12" t="s">
        <v>159</v>
      </c>
      <c r="C152" s="9">
        <v>305640</v>
      </c>
      <c r="D152" s="6"/>
      <c r="E152" s="10">
        <f t="shared" si="4"/>
        <v>3.0564</v>
      </c>
    </row>
    <row r="153" spans="1:5" ht="15.75" customHeight="1" x14ac:dyDescent="0.25">
      <c r="A153" s="8" t="s">
        <v>205</v>
      </c>
      <c r="B153" s="12" t="s">
        <v>160</v>
      </c>
      <c r="C153" s="9">
        <v>41979</v>
      </c>
      <c r="D153" s="6"/>
      <c r="E153" s="10">
        <f t="shared" si="4"/>
        <v>0.41979</v>
      </c>
    </row>
    <row r="154" spans="1:5" x14ac:dyDescent="0.25">
      <c r="A154" s="5" t="s">
        <v>11</v>
      </c>
      <c r="B154" s="6"/>
      <c r="C154" s="11">
        <f>SUM(C108:C153)/100000</f>
        <v>51.8094757</v>
      </c>
      <c r="D154" s="11">
        <f>SUM(D108:D153)/100000</f>
        <v>69.351053899999997</v>
      </c>
      <c r="E154" s="11">
        <f>SUM(E108:E153)</f>
        <v>121.16052959999999</v>
      </c>
    </row>
    <row r="155" spans="1:5" x14ac:dyDescent="0.25">
      <c r="A155" s="5" t="s">
        <v>12</v>
      </c>
      <c r="B155" s="5"/>
      <c r="C155" s="6"/>
      <c r="D155" s="6"/>
      <c r="E155" s="6"/>
    </row>
    <row r="156" spans="1:5" x14ac:dyDescent="0.25">
      <c r="A156" s="5" t="s">
        <v>226</v>
      </c>
      <c r="B156" s="12" t="s">
        <v>161</v>
      </c>
      <c r="C156" s="9">
        <v>225000</v>
      </c>
      <c r="D156" s="9">
        <v>26454</v>
      </c>
      <c r="E156" s="16">
        <f>SUM(C156:D156)/100000</f>
        <v>2.5145400000000002</v>
      </c>
    </row>
    <row r="157" spans="1:5" x14ac:dyDescent="0.25">
      <c r="A157" s="5" t="s">
        <v>226</v>
      </c>
      <c r="B157" s="12" t="s">
        <v>162</v>
      </c>
      <c r="C157" s="9">
        <v>27131</v>
      </c>
      <c r="D157" s="9">
        <v>95415</v>
      </c>
      <c r="E157" s="16">
        <f t="shared" ref="E157:E219" si="5">SUM(C157:D157)/100000</f>
        <v>1.22546</v>
      </c>
    </row>
    <row r="158" spans="1:5" x14ac:dyDescent="0.25">
      <c r="A158" s="5" t="s">
        <v>226</v>
      </c>
      <c r="B158" s="12" t="s">
        <v>163</v>
      </c>
      <c r="C158" s="9">
        <v>8831</v>
      </c>
      <c r="D158" s="9">
        <v>1588</v>
      </c>
      <c r="E158" s="16">
        <f t="shared" si="5"/>
        <v>0.10419</v>
      </c>
    </row>
    <row r="159" spans="1:5" x14ac:dyDescent="0.25">
      <c r="A159" s="5" t="s">
        <v>226</v>
      </c>
      <c r="B159" s="12" t="s">
        <v>164</v>
      </c>
      <c r="C159" s="9">
        <v>15116</v>
      </c>
      <c r="D159" s="9">
        <v>1853001</v>
      </c>
      <c r="E159" s="16">
        <f t="shared" si="5"/>
        <v>18.681170000000002</v>
      </c>
    </row>
    <row r="160" spans="1:5" x14ac:dyDescent="0.25">
      <c r="A160" s="5" t="s">
        <v>226</v>
      </c>
      <c r="B160" s="12" t="s">
        <v>165</v>
      </c>
      <c r="C160" s="9">
        <v>11800</v>
      </c>
      <c r="D160" s="9">
        <v>495020.89</v>
      </c>
      <c r="E160" s="16">
        <f t="shared" si="5"/>
        <v>5.0682089000000001</v>
      </c>
    </row>
    <row r="161" spans="1:5" x14ac:dyDescent="0.25">
      <c r="A161" s="5" t="s">
        <v>226</v>
      </c>
      <c r="B161" s="12" t="s">
        <v>166</v>
      </c>
      <c r="C161" s="9">
        <v>239208</v>
      </c>
      <c r="D161" s="9">
        <v>12592</v>
      </c>
      <c r="E161" s="16">
        <f t="shared" si="5"/>
        <v>2.5179999999999998</v>
      </c>
    </row>
    <row r="162" spans="1:5" x14ac:dyDescent="0.25">
      <c r="A162" s="5" t="s">
        <v>226</v>
      </c>
      <c r="B162" s="12" t="s">
        <v>167</v>
      </c>
      <c r="C162" s="9">
        <v>7230</v>
      </c>
      <c r="D162" s="9">
        <v>345699</v>
      </c>
      <c r="E162" s="16">
        <f t="shared" si="5"/>
        <v>3.52929</v>
      </c>
    </row>
    <row r="163" spans="1:5" x14ac:dyDescent="0.25">
      <c r="A163" s="5" t="s">
        <v>226</v>
      </c>
      <c r="B163" s="12" t="s">
        <v>168</v>
      </c>
      <c r="C163" s="9">
        <v>3400</v>
      </c>
      <c r="D163" s="9">
        <v>23700</v>
      </c>
      <c r="E163" s="16">
        <f t="shared" si="5"/>
        <v>0.27100000000000002</v>
      </c>
    </row>
    <row r="164" spans="1:5" x14ac:dyDescent="0.25">
      <c r="A164" s="5" t="s">
        <v>226</v>
      </c>
      <c r="B164" s="12" t="s">
        <v>169</v>
      </c>
      <c r="C164" s="9">
        <v>14160</v>
      </c>
      <c r="D164" s="9">
        <v>225237.22</v>
      </c>
      <c r="E164" s="16">
        <f t="shared" si="5"/>
        <v>2.3939721999999999</v>
      </c>
    </row>
    <row r="165" spans="1:5" x14ac:dyDescent="0.25">
      <c r="A165" s="5" t="s">
        <v>226</v>
      </c>
      <c r="B165" s="12" t="s">
        <v>170</v>
      </c>
      <c r="C165" s="9">
        <v>36409</v>
      </c>
      <c r="D165" s="9">
        <v>23875</v>
      </c>
      <c r="E165" s="16">
        <f t="shared" si="5"/>
        <v>0.60284000000000004</v>
      </c>
    </row>
    <row r="166" spans="1:5" x14ac:dyDescent="0.25">
      <c r="A166" s="5" t="s">
        <v>226</v>
      </c>
      <c r="B166" s="12" t="s">
        <v>171</v>
      </c>
      <c r="C166" s="9">
        <v>171100</v>
      </c>
      <c r="D166" s="9">
        <v>14316</v>
      </c>
      <c r="E166" s="16">
        <f t="shared" si="5"/>
        <v>1.85416</v>
      </c>
    </row>
    <row r="167" spans="1:5" x14ac:dyDescent="0.25">
      <c r="A167" s="5" t="s">
        <v>226</v>
      </c>
      <c r="B167" s="12" t="s">
        <v>172</v>
      </c>
      <c r="C167" s="9">
        <v>9717</v>
      </c>
      <c r="D167" s="9">
        <v>275451</v>
      </c>
      <c r="E167" s="16">
        <f t="shared" si="5"/>
        <v>2.85168</v>
      </c>
    </row>
    <row r="168" spans="1:5" x14ac:dyDescent="0.25">
      <c r="A168" s="5" t="s">
        <v>226</v>
      </c>
      <c r="B168" s="12" t="s">
        <v>173</v>
      </c>
      <c r="C168" s="9">
        <v>271541</v>
      </c>
      <c r="D168" s="9">
        <v>500</v>
      </c>
      <c r="E168" s="16">
        <f t="shared" si="5"/>
        <v>2.7204100000000002</v>
      </c>
    </row>
    <row r="169" spans="1:5" x14ac:dyDescent="0.25">
      <c r="A169" s="5" t="s">
        <v>226</v>
      </c>
      <c r="B169" s="12" t="s">
        <v>174</v>
      </c>
      <c r="C169" s="9">
        <v>3440</v>
      </c>
      <c r="D169" s="9">
        <v>3792227</v>
      </c>
      <c r="E169" s="16">
        <f t="shared" si="5"/>
        <v>37.956670000000003</v>
      </c>
    </row>
    <row r="170" spans="1:5" x14ac:dyDescent="0.25">
      <c r="A170" s="5" t="s">
        <v>226</v>
      </c>
      <c r="B170" s="12" t="s">
        <v>175</v>
      </c>
      <c r="C170" s="9">
        <v>3451</v>
      </c>
      <c r="D170" s="9">
        <v>167580.70000000001</v>
      </c>
      <c r="E170" s="16">
        <f t="shared" si="5"/>
        <v>1.7103170000000001</v>
      </c>
    </row>
    <row r="171" spans="1:5" x14ac:dyDescent="0.25">
      <c r="A171" s="5" t="s">
        <v>226</v>
      </c>
      <c r="B171" s="12" t="s">
        <v>176</v>
      </c>
      <c r="C171" s="9">
        <v>47224</v>
      </c>
      <c r="D171" s="9">
        <v>3900</v>
      </c>
      <c r="E171" s="16">
        <f t="shared" si="5"/>
        <v>0.51124000000000003</v>
      </c>
    </row>
    <row r="172" spans="1:5" x14ac:dyDescent="0.25">
      <c r="A172" s="5" t="s">
        <v>226</v>
      </c>
      <c r="B172" s="12" t="s">
        <v>177</v>
      </c>
      <c r="C172" s="9">
        <v>735</v>
      </c>
      <c r="D172" s="9">
        <v>2000</v>
      </c>
      <c r="E172" s="16">
        <f t="shared" si="5"/>
        <v>2.7349999999999999E-2</v>
      </c>
    </row>
    <row r="173" spans="1:5" x14ac:dyDescent="0.25">
      <c r="A173" s="5" t="s">
        <v>226</v>
      </c>
      <c r="B173" s="12" t="s">
        <v>178</v>
      </c>
      <c r="C173" s="9">
        <v>2500</v>
      </c>
      <c r="D173" s="9">
        <v>613460</v>
      </c>
      <c r="E173" s="16">
        <f t="shared" si="5"/>
        <v>6.1596000000000002</v>
      </c>
    </row>
    <row r="174" spans="1:5" x14ac:dyDescent="0.25">
      <c r="A174" s="5" t="s">
        <v>226</v>
      </c>
      <c r="B174" s="12" t="s">
        <v>179</v>
      </c>
      <c r="C174" s="9">
        <v>517845</v>
      </c>
      <c r="D174" s="9">
        <v>7000</v>
      </c>
      <c r="E174" s="16">
        <f t="shared" si="5"/>
        <v>5.2484500000000001</v>
      </c>
    </row>
    <row r="175" spans="1:5" x14ac:dyDescent="0.25">
      <c r="A175" s="5" t="s">
        <v>226</v>
      </c>
      <c r="B175" s="12" t="s">
        <v>180</v>
      </c>
      <c r="C175" s="9">
        <v>23400</v>
      </c>
      <c r="D175" s="9">
        <v>5020</v>
      </c>
      <c r="E175" s="16">
        <f t="shared" si="5"/>
        <v>0.28420000000000001</v>
      </c>
    </row>
    <row r="176" spans="1:5" x14ac:dyDescent="0.25">
      <c r="A176" s="5" t="s">
        <v>226</v>
      </c>
      <c r="B176" s="12" t="s">
        <v>181</v>
      </c>
      <c r="C176" s="9">
        <v>1600</v>
      </c>
      <c r="D176" s="9">
        <v>43618.5</v>
      </c>
      <c r="E176" s="16">
        <f t="shared" si="5"/>
        <v>0.452185</v>
      </c>
    </row>
    <row r="177" spans="1:5" x14ac:dyDescent="0.25">
      <c r="A177" s="5" t="s">
        <v>226</v>
      </c>
      <c r="B177" s="12" t="s">
        <v>182</v>
      </c>
      <c r="C177" s="9">
        <v>110910</v>
      </c>
      <c r="D177" s="9">
        <v>13980</v>
      </c>
      <c r="E177" s="16">
        <f t="shared" si="5"/>
        <v>1.2488999999999999</v>
      </c>
    </row>
    <row r="178" spans="1:5" x14ac:dyDescent="0.25">
      <c r="A178" s="5" t="s">
        <v>226</v>
      </c>
      <c r="B178" s="12" t="s">
        <v>183</v>
      </c>
      <c r="C178" s="9">
        <v>8625</v>
      </c>
      <c r="D178" s="9">
        <v>65252</v>
      </c>
      <c r="E178" s="16">
        <f t="shared" si="5"/>
        <v>0.73877000000000004</v>
      </c>
    </row>
    <row r="179" spans="1:5" x14ac:dyDescent="0.25">
      <c r="A179" s="5" t="s">
        <v>226</v>
      </c>
      <c r="B179" s="12" t="s">
        <v>184</v>
      </c>
      <c r="C179" s="9">
        <v>10718</v>
      </c>
      <c r="D179" s="9">
        <v>59841</v>
      </c>
      <c r="E179" s="16">
        <f t="shared" si="5"/>
        <v>0.70559000000000005</v>
      </c>
    </row>
    <row r="180" spans="1:5" x14ac:dyDescent="0.25">
      <c r="A180" s="5" t="s">
        <v>226</v>
      </c>
      <c r="B180" s="12" t="s">
        <v>185</v>
      </c>
      <c r="C180" s="9">
        <v>10000</v>
      </c>
      <c r="D180" s="9">
        <v>52300</v>
      </c>
      <c r="E180" s="16">
        <f t="shared" si="5"/>
        <v>0.623</v>
      </c>
    </row>
    <row r="181" spans="1:5" x14ac:dyDescent="0.25">
      <c r="A181" s="5" t="s">
        <v>226</v>
      </c>
      <c r="B181" s="12" t="s">
        <v>186</v>
      </c>
      <c r="C181" s="9">
        <v>1667</v>
      </c>
      <c r="D181" s="9">
        <v>5856</v>
      </c>
      <c r="E181" s="16">
        <f t="shared" si="5"/>
        <v>7.5230000000000005E-2</v>
      </c>
    </row>
    <row r="182" spans="1:5" x14ac:dyDescent="0.25">
      <c r="A182" s="5" t="s">
        <v>226</v>
      </c>
      <c r="B182" s="12" t="s">
        <v>187</v>
      </c>
      <c r="C182" s="9">
        <v>92923</v>
      </c>
      <c r="D182" s="9">
        <v>93000</v>
      </c>
      <c r="E182" s="16">
        <f t="shared" si="5"/>
        <v>1.8592299999999999</v>
      </c>
    </row>
    <row r="183" spans="1:5" x14ac:dyDescent="0.25">
      <c r="A183" s="5" t="s">
        <v>226</v>
      </c>
      <c r="B183" s="12" t="s">
        <v>188</v>
      </c>
      <c r="C183" s="9">
        <v>1620</v>
      </c>
      <c r="D183" s="9">
        <v>30130</v>
      </c>
      <c r="E183" s="16">
        <f t="shared" si="5"/>
        <v>0.3175</v>
      </c>
    </row>
    <row r="184" spans="1:5" x14ac:dyDescent="0.25">
      <c r="A184" s="5" t="s">
        <v>226</v>
      </c>
      <c r="B184" s="12" t="s">
        <v>189</v>
      </c>
      <c r="C184" s="9">
        <v>13712</v>
      </c>
      <c r="D184" s="9">
        <v>9993</v>
      </c>
      <c r="E184" s="16">
        <f t="shared" si="5"/>
        <v>0.23705000000000001</v>
      </c>
    </row>
    <row r="185" spans="1:5" x14ac:dyDescent="0.25">
      <c r="A185" s="5" t="s">
        <v>226</v>
      </c>
      <c r="B185" s="12" t="s">
        <v>190</v>
      </c>
      <c r="C185" s="9">
        <v>7810</v>
      </c>
      <c r="D185" s="9">
        <v>160814</v>
      </c>
      <c r="E185" s="16">
        <f t="shared" si="5"/>
        <v>1.68624</v>
      </c>
    </row>
    <row r="186" spans="1:5" x14ac:dyDescent="0.25">
      <c r="A186" s="5" t="s">
        <v>226</v>
      </c>
      <c r="B186" s="12" t="s">
        <v>191</v>
      </c>
      <c r="C186" s="9">
        <v>2800</v>
      </c>
      <c r="D186" s="9">
        <v>3270</v>
      </c>
      <c r="E186" s="16">
        <f t="shared" si="5"/>
        <v>6.0699999999999997E-2</v>
      </c>
    </row>
    <row r="187" spans="1:5" x14ac:dyDescent="0.25">
      <c r="A187" s="5" t="s">
        <v>226</v>
      </c>
      <c r="B187" s="12" t="s">
        <v>192</v>
      </c>
      <c r="C187" s="9">
        <v>282651</v>
      </c>
      <c r="D187" s="9">
        <v>138119</v>
      </c>
      <c r="E187" s="16">
        <f t="shared" si="5"/>
        <v>4.2077</v>
      </c>
    </row>
    <row r="188" spans="1:5" x14ac:dyDescent="0.25">
      <c r="A188" s="5" t="s">
        <v>226</v>
      </c>
      <c r="B188" s="12" t="s">
        <v>193</v>
      </c>
      <c r="C188" s="9">
        <v>2338</v>
      </c>
      <c r="D188" s="9">
        <v>13103</v>
      </c>
      <c r="E188" s="16">
        <f t="shared" si="5"/>
        <v>0.15440999999999999</v>
      </c>
    </row>
    <row r="189" spans="1:5" x14ac:dyDescent="0.25">
      <c r="A189" s="5" t="s">
        <v>226</v>
      </c>
      <c r="B189" s="12" t="s">
        <v>194</v>
      </c>
      <c r="C189" s="9">
        <v>423150</v>
      </c>
      <c r="D189" s="9">
        <v>88891</v>
      </c>
      <c r="E189" s="16">
        <f t="shared" si="5"/>
        <v>5.1204099999999997</v>
      </c>
    </row>
    <row r="190" spans="1:5" x14ac:dyDescent="0.25">
      <c r="A190" s="5" t="s">
        <v>226</v>
      </c>
      <c r="B190" s="12" t="s">
        <v>195</v>
      </c>
      <c r="C190" s="9">
        <v>4000</v>
      </c>
      <c r="D190" s="9">
        <v>7500</v>
      </c>
      <c r="E190" s="16">
        <f t="shared" si="5"/>
        <v>0.115</v>
      </c>
    </row>
    <row r="191" spans="1:5" x14ac:dyDescent="0.25">
      <c r="A191" s="5" t="s">
        <v>226</v>
      </c>
      <c r="B191" s="12" t="s">
        <v>196</v>
      </c>
      <c r="C191" s="9">
        <v>4000</v>
      </c>
      <c r="D191" s="6"/>
      <c r="E191" s="16">
        <f t="shared" si="5"/>
        <v>0.04</v>
      </c>
    </row>
    <row r="192" spans="1:5" x14ac:dyDescent="0.25">
      <c r="A192" s="5" t="s">
        <v>226</v>
      </c>
      <c r="B192" s="12" t="s">
        <v>197</v>
      </c>
      <c r="C192" s="9">
        <v>143054</v>
      </c>
      <c r="D192" s="6"/>
      <c r="E192" s="16">
        <f t="shared" si="5"/>
        <v>1.4305399999999999</v>
      </c>
    </row>
    <row r="193" spans="1:5" x14ac:dyDescent="0.25">
      <c r="A193" s="5" t="s">
        <v>226</v>
      </c>
      <c r="B193" s="12" t="s">
        <v>198</v>
      </c>
      <c r="C193" s="9">
        <v>3662.5</v>
      </c>
      <c r="D193" s="6"/>
      <c r="E193" s="16">
        <f t="shared" si="5"/>
        <v>3.6624999999999998E-2</v>
      </c>
    </row>
    <row r="194" spans="1:5" x14ac:dyDescent="0.25">
      <c r="A194" s="5" t="s">
        <v>226</v>
      </c>
      <c r="B194" s="12" t="s">
        <v>199</v>
      </c>
      <c r="C194" s="9">
        <v>4959</v>
      </c>
      <c r="D194" s="6"/>
      <c r="E194" s="16">
        <f t="shared" si="5"/>
        <v>4.9590000000000002E-2</v>
      </c>
    </row>
    <row r="195" spans="1:5" x14ac:dyDescent="0.25">
      <c r="A195" s="5" t="s">
        <v>226</v>
      </c>
      <c r="B195" s="12" t="s">
        <v>200</v>
      </c>
      <c r="C195" s="9">
        <v>14000</v>
      </c>
      <c r="D195" s="6"/>
      <c r="E195" s="16">
        <f t="shared" si="5"/>
        <v>0.14000000000000001</v>
      </c>
    </row>
    <row r="196" spans="1:5" x14ac:dyDescent="0.25">
      <c r="A196" s="5" t="s">
        <v>226</v>
      </c>
      <c r="B196" s="12" t="s">
        <v>201</v>
      </c>
      <c r="C196" s="9">
        <v>20484</v>
      </c>
      <c r="D196" s="6"/>
      <c r="E196" s="16">
        <f t="shared" si="5"/>
        <v>0.20483999999999999</v>
      </c>
    </row>
    <row r="197" spans="1:5" x14ac:dyDescent="0.25">
      <c r="A197" s="5" t="s">
        <v>226</v>
      </c>
      <c r="B197" s="12" t="s">
        <v>202</v>
      </c>
      <c r="C197" s="9">
        <v>94545</v>
      </c>
      <c r="D197" s="6"/>
      <c r="E197" s="16">
        <f t="shared" si="5"/>
        <v>0.94545000000000001</v>
      </c>
    </row>
    <row r="198" spans="1:5" x14ac:dyDescent="0.25">
      <c r="A198" s="5" t="s">
        <v>226</v>
      </c>
      <c r="B198" s="12" t="s">
        <v>203</v>
      </c>
      <c r="C198" s="9">
        <v>3275</v>
      </c>
      <c r="D198" s="6"/>
      <c r="E198" s="16">
        <f t="shared" si="5"/>
        <v>3.2750000000000001E-2</v>
      </c>
    </row>
    <row r="199" spans="1:5" x14ac:dyDescent="0.25">
      <c r="A199" s="5" t="s">
        <v>226</v>
      </c>
      <c r="B199" s="12" t="s">
        <v>204</v>
      </c>
      <c r="C199" s="9">
        <v>55512</v>
      </c>
      <c r="D199" s="6"/>
      <c r="E199" s="16">
        <f t="shared" si="5"/>
        <v>0.55511999999999995</v>
      </c>
    </row>
    <row r="200" spans="1:5" x14ac:dyDescent="0.25">
      <c r="A200" s="5" t="s">
        <v>226</v>
      </c>
      <c r="B200" s="12" t="s">
        <v>206</v>
      </c>
      <c r="C200" s="9">
        <v>6725</v>
      </c>
      <c r="D200" s="6"/>
      <c r="E200" s="16">
        <f t="shared" si="5"/>
        <v>6.7250000000000004E-2</v>
      </c>
    </row>
    <row r="201" spans="1:5" x14ac:dyDescent="0.25">
      <c r="A201" s="5" t="s">
        <v>226</v>
      </c>
      <c r="B201" s="12" t="s">
        <v>207</v>
      </c>
      <c r="C201" s="9">
        <v>63787</v>
      </c>
      <c r="D201" s="6"/>
      <c r="E201" s="16">
        <f t="shared" si="5"/>
        <v>0.63787000000000005</v>
      </c>
    </row>
    <row r="202" spans="1:5" x14ac:dyDescent="0.25">
      <c r="A202" s="5" t="s">
        <v>226</v>
      </c>
      <c r="B202" s="12" t="s">
        <v>208</v>
      </c>
      <c r="C202" s="9">
        <v>6069</v>
      </c>
      <c r="D202" s="6"/>
      <c r="E202" s="16">
        <f t="shared" si="5"/>
        <v>6.0690000000000001E-2</v>
      </c>
    </row>
    <row r="203" spans="1:5" x14ac:dyDescent="0.25">
      <c r="A203" s="5" t="s">
        <v>226</v>
      </c>
      <c r="B203" s="12" t="s">
        <v>209</v>
      </c>
      <c r="C203" s="9">
        <v>4755</v>
      </c>
      <c r="D203" s="6"/>
      <c r="E203" s="16">
        <f t="shared" si="5"/>
        <v>4.7550000000000002E-2</v>
      </c>
    </row>
    <row r="204" spans="1:5" x14ac:dyDescent="0.25">
      <c r="A204" s="5" t="s">
        <v>226</v>
      </c>
      <c r="B204" s="12" t="s">
        <v>210</v>
      </c>
      <c r="C204" s="9">
        <v>17900</v>
      </c>
      <c r="D204" s="6"/>
      <c r="E204" s="16">
        <f t="shared" si="5"/>
        <v>0.17899999999999999</v>
      </c>
    </row>
    <row r="205" spans="1:5" x14ac:dyDescent="0.25">
      <c r="A205" s="5" t="s">
        <v>226</v>
      </c>
      <c r="B205" s="12" t="s">
        <v>211</v>
      </c>
      <c r="C205" s="9">
        <v>41048</v>
      </c>
      <c r="D205" s="6"/>
      <c r="E205" s="16">
        <f t="shared" si="5"/>
        <v>0.41048000000000001</v>
      </c>
    </row>
    <row r="206" spans="1:5" x14ac:dyDescent="0.25">
      <c r="A206" s="5" t="s">
        <v>226</v>
      </c>
      <c r="B206" s="12" t="s">
        <v>212</v>
      </c>
      <c r="C206" s="9">
        <v>43650</v>
      </c>
      <c r="D206" s="6"/>
      <c r="E206" s="16">
        <f t="shared" si="5"/>
        <v>0.4365</v>
      </c>
    </row>
    <row r="207" spans="1:5" x14ac:dyDescent="0.25">
      <c r="A207" s="5" t="s">
        <v>226</v>
      </c>
      <c r="B207" s="12" t="s">
        <v>213</v>
      </c>
      <c r="C207" s="9">
        <v>322522</v>
      </c>
      <c r="D207" s="6"/>
      <c r="E207" s="16">
        <f t="shared" si="5"/>
        <v>3.2252200000000002</v>
      </c>
    </row>
    <row r="208" spans="1:5" x14ac:dyDescent="0.25">
      <c r="A208" s="5" t="s">
        <v>226</v>
      </c>
      <c r="B208" s="12" t="s">
        <v>214</v>
      </c>
      <c r="C208" s="9">
        <v>700</v>
      </c>
      <c r="D208" s="6"/>
      <c r="E208" s="16">
        <f t="shared" si="5"/>
        <v>7.0000000000000001E-3</v>
      </c>
    </row>
    <row r="209" spans="1:5" x14ac:dyDescent="0.25">
      <c r="A209" s="5" t="s">
        <v>226</v>
      </c>
      <c r="B209" s="12" t="s">
        <v>215</v>
      </c>
      <c r="C209" s="9">
        <v>2959</v>
      </c>
      <c r="D209" s="6"/>
      <c r="E209" s="16">
        <f t="shared" si="5"/>
        <v>2.9590000000000002E-2</v>
      </c>
    </row>
    <row r="210" spans="1:5" x14ac:dyDescent="0.25">
      <c r="A210" s="5" t="s">
        <v>226</v>
      </c>
      <c r="B210" s="12" t="s">
        <v>216</v>
      </c>
      <c r="C210" s="9">
        <v>78122</v>
      </c>
      <c r="D210" s="6"/>
      <c r="E210" s="16">
        <f t="shared" si="5"/>
        <v>0.78122000000000003</v>
      </c>
    </row>
    <row r="211" spans="1:5" x14ac:dyDescent="0.25">
      <c r="A211" s="5" t="s">
        <v>226</v>
      </c>
      <c r="B211" s="12" t="s">
        <v>217</v>
      </c>
      <c r="C211" s="9">
        <v>732450</v>
      </c>
      <c r="D211" s="6"/>
      <c r="E211" s="16">
        <f t="shared" si="5"/>
        <v>7.3244999999999996</v>
      </c>
    </row>
    <row r="212" spans="1:5" x14ac:dyDescent="0.25">
      <c r="A212" s="5" t="s">
        <v>226</v>
      </c>
      <c r="B212" s="12" t="s">
        <v>218</v>
      </c>
      <c r="C212" s="9">
        <v>2688</v>
      </c>
      <c r="D212" s="6"/>
      <c r="E212" s="16">
        <f t="shared" si="5"/>
        <v>2.6880000000000001E-2</v>
      </c>
    </row>
    <row r="213" spans="1:5" x14ac:dyDescent="0.25">
      <c r="A213" s="5" t="s">
        <v>226</v>
      </c>
      <c r="B213" s="12" t="s">
        <v>219</v>
      </c>
      <c r="C213" s="9">
        <v>3635</v>
      </c>
      <c r="D213" s="6"/>
      <c r="E213" s="16">
        <f t="shared" si="5"/>
        <v>3.635E-2</v>
      </c>
    </row>
    <row r="214" spans="1:5" x14ac:dyDescent="0.25">
      <c r="A214" s="5" t="s">
        <v>226</v>
      </c>
      <c r="B214" s="12" t="s">
        <v>220</v>
      </c>
      <c r="C214" s="9">
        <v>200</v>
      </c>
      <c r="D214" s="6"/>
      <c r="E214" s="16">
        <f t="shared" si="5"/>
        <v>2E-3</v>
      </c>
    </row>
    <row r="215" spans="1:5" x14ac:dyDescent="0.25">
      <c r="A215" s="5" t="s">
        <v>226</v>
      </c>
      <c r="B215" s="12" t="s">
        <v>221</v>
      </c>
      <c r="C215" s="9">
        <v>2147</v>
      </c>
      <c r="D215" s="6"/>
      <c r="E215" s="16">
        <f t="shared" si="5"/>
        <v>2.147E-2</v>
      </c>
    </row>
    <row r="216" spans="1:5" x14ac:dyDescent="0.25">
      <c r="A216" s="5" t="s">
        <v>226</v>
      </c>
      <c r="B216" s="12" t="s">
        <v>222</v>
      </c>
      <c r="C216" s="9">
        <v>287227</v>
      </c>
      <c r="D216" s="6"/>
      <c r="E216" s="16">
        <f t="shared" si="5"/>
        <v>2.8722699999999999</v>
      </c>
    </row>
    <row r="217" spans="1:5" x14ac:dyDescent="0.25">
      <c r="A217" s="5" t="s">
        <v>226</v>
      </c>
      <c r="B217" s="12" t="s">
        <v>223</v>
      </c>
      <c r="C217" s="9">
        <v>728826</v>
      </c>
      <c r="D217" s="6"/>
      <c r="E217" s="16">
        <f t="shared" si="5"/>
        <v>7.2882600000000002</v>
      </c>
    </row>
    <row r="218" spans="1:5" x14ac:dyDescent="0.25">
      <c r="A218" s="5" t="s">
        <v>226</v>
      </c>
      <c r="B218" s="12" t="s">
        <v>224</v>
      </c>
      <c r="C218" s="9">
        <v>11505</v>
      </c>
      <c r="D218" s="6"/>
      <c r="E218" s="16">
        <f t="shared" si="5"/>
        <v>0.11505</v>
      </c>
    </row>
    <row r="219" spans="1:5" x14ac:dyDescent="0.25">
      <c r="A219" s="5" t="s">
        <v>226</v>
      </c>
      <c r="B219" s="12" t="s">
        <v>225</v>
      </c>
      <c r="C219" s="9">
        <v>89505</v>
      </c>
      <c r="D219" s="6"/>
      <c r="E219" s="16">
        <f t="shared" si="5"/>
        <v>0.89505000000000001</v>
      </c>
    </row>
    <row r="220" spans="1:5" x14ac:dyDescent="0.25">
      <c r="A220" s="5" t="s">
        <v>13</v>
      </c>
      <c r="B220" s="6"/>
      <c r="C220" s="11">
        <f>SUM(C156:C219)/100000</f>
        <v>54.036735</v>
      </c>
      <c r="D220" s="11">
        <f>SUM(D156:D219)/100000</f>
        <v>87.697043100000002</v>
      </c>
      <c r="E220" s="11">
        <f>SUM(E156:E219)</f>
        <v>141.73377810000002</v>
      </c>
    </row>
    <row r="221" spans="1:5" x14ac:dyDescent="0.25">
      <c r="A221" s="5" t="s">
        <v>14</v>
      </c>
      <c r="B221" s="5"/>
      <c r="C221" s="6"/>
      <c r="D221" s="6"/>
      <c r="E221" s="6"/>
    </row>
    <row r="222" spans="1:5" ht="15.75" customHeight="1" x14ac:dyDescent="0.25">
      <c r="A222" s="5" t="s">
        <v>227</v>
      </c>
      <c r="B222" s="8">
        <v>209</v>
      </c>
      <c r="C222" s="9">
        <v>3400</v>
      </c>
      <c r="D222" s="9">
        <v>180</v>
      </c>
      <c r="E222" s="18">
        <f>SUM(C222:D222)/100000</f>
        <v>3.5799999999999998E-2</v>
      </c>
    </row>
    <row r="223" spans="1:5" ht="15.75" customHeight="1" x14ac:dyDescent="0.25">
      <c r="A223" s="5" t="s">
        <v>227</v>
      </c>
      <c r="B223" s="8">
        <v>210</v>
      </c>
      <c r="C223" s="9">
        <v>1000</v>
      </c>
      <c r="D223" s="9">
        <v>33082</v>
      </c>
      <c r="E223" s="18">
        <f t="shared" ref="E223:E286" si="6">SUM(C223:D223)/100000</f>
        <v>0.34082000000000001</v>
      </c>
    </row>
    <row r="224" spans="1:5" ht="15.75" customHeight="1" x14ac:dyDescent="0.25">
      <c r="A224" s="5" t="s">
        <v>227</v>
      </c>
      <c r="B224" s="8">
        <v>211</v>
      </c>
      <c r="C224" s="9">
        <v>5117</v>
      </c>
      <c r="D224" s="9">
        <v>20420</v>
      </c>
      <c r="E224" s="18">
        <f t="shared" si="6"/>
        <v>0.25536999999999999</v>
      </c>
    </row>
    <row r="225" spans="1:5" ht="15.75" customHeight="1" x14ac:dyDescent="0.25">
      <c r="A225" s="5" t="s">
        <v>227</v>
      </c>
      <c r="B225" s="8">
        <v>212</v>
      </c>
      <c r="C225" s="9">
        <v>1119</v>
      </c>
      <c r="D225" s="9">
        <v>816594</v>
      </c>
      <c r="E225" s="18">
        <f t="shared" si="6"/>
        <v>8.17713</v>
      </c>
    </row>
    <row r="226" spans="1:5" ht="15.75" customHeight="1" x14ac:dyDescent="0.25">
      <c r="A226" s="5" t="s">
        <v>227</v>
      </c>
      <c r="B226" s="8">
        <v>213</v>
      </c>
      <c r="C226" s="9">
        <v>49600</v>
      </c>
      <c r="D226" s="9">
        <v>42794</v>
      </c>
      <c r="E226" s="18">
        <f t="shared" si="6"/>
        <v>0.92393999999999998</v>
      </c>
    </row>
    <row r="227" spans="1:5" ht="15.75" customHeight="1" x14ac:dyDescent="0.25">
      <c r="A227" s="5" t="s">
        <v>227</v>
      </c>
      <c r="B227" s="8">
        <v>214</v>
      </c>
      <c r="C227" s="9">
        <v>3165</v>
      </c>
      <c r="D227" s="9">
        <v>237336</v>
      </c>
      <c r="E227" s="18">
        <f t="shared" si="6"/>
        <v>2.4050099999999999</v>
      </c>
    </row>
    <row r="228" spans="1:5" ht="15.75" customHeight="1" x14ac:dyDescent="0.25">
      <c r="A228" s="5" t="s">
        <v>227</v>
      </c>
      <c r="B228" s="8">
        <v>215</v>
      </c>
      <c r="C228" s="9">
        <v>1819</v>
      </c>
      <c r="D228" s="9">
        <v>106132</v>
      </c>
      <c r="E228" s="18">
        <f t="shared" si="6"/>
        <v>1.07951</v>
      </c>
    </row>
    <row r="229" spans="1:5" ht="15.75" customHeight="1" x14ac:dyDescent="0.25">
      <c r="A229" s="5" t="s">
        <v>227</v>
      </c>
      <c r="B229" s="8">
        <v>216</v>
      </c>
      <c r="C229" s="9">
        <v>16000</v>
      </c>
      <c r="D229" s="9">
        <v>19707</v>
      </c>
      <c r="E229" s="18">
        <f t="shared" si="6"/>
        <v>0.35707</v>
      </c>
    </row>
    <row r="230" spans="1:5" ht="15.75" customHeight="1" x14ac:dyDescent="0.25">
      <c r="A230" s="5" t="s">
        <v>227</v>
      </c>
      <c r="B230" s="8">
        <v>217</v>
      </c>
      <c r="C230" s="9">
        <v>74</v>
      </c>
      <c r="D230" s="9">
        <v>3885725</v>
      </c>
      <c r="E230" s="18">
        <f t="shared" si="6"/>
        <v>38.857990000000001</v>
      </c>
    </row>
    <row r="231" spans="1:5" ht="15.75" customHeight="1" x14ac:dyDescent="0.25">
      <c r="A231" s="5" t="s">
        <v>227</v>
      </c>
      <c r="B231" s="8">
        <v>218</v>
      </c>
      <c r="C231" s="9">
        <v>12000</v>
      </c>
      <c r="D231" s="9">
        <v>181085</v>
      </c>
      <c r="E231" s="18">
        <f t="shared" si="6"/>
        <v>1.93085</v>
      </c>
    </row>
    <row r="232" spans="1:5" ht="15.75" customHeight="1" x14ac:dyDescent="0.25">
      <c r="A232" s="5" t="s">
        <v>227</v>
      </c>
      <c r="B232" s="8">
        <v>219</v>
      </c>
      <c r="C232" s="9">
        <v>58113</v>
      </c>
      <c r="D232" s="9">
        <v>67968</v>
      </c>
      <c r="E232" s="18">
        <f t="shared" si="6"/>
        <v>1.26081</v>
      </c>
    </row>
    <row r="233" spans="1:5" ht="15.75" customHeight="1" x14ac:dyDescent="0.25">
      <c r="A233" s="5" t="s">
        <v>227</v>
      </c>
      <c r="B233" s="8">
        <v>220</v>
      </c>
      <c r="C233" s="9">
        <v>10998</v>
      </c>
      <c r="D233" s="9">
        <v>85668</v>
      </c>
      <c r="E233" s="18">
        <f t="shared" si="6"/>
        <v>0.96665999999999996</v>
      </c>
    </row>
    <row r="234" spans="1:5" ht="15.75" customHeight="1" x14ac:dyDescent="0.25">
      <c r="A234" s="5" t="s">
        <v>227</v>
      </c>
      <c r="B234" s="8">
        <v>221</v>
      </c>
      <c r="C234" s="9">
        <v>281036</v>
      </c>
      <c r="D234" s="9">
        <v>96524</v>
      </c>
      <c r="E234" s="18">
        <f t="shared" si="6"/>
        <v>3.7755999999999998</v>
      </c>
    </row>
    <row r="235" spans="1:5" ht="15.75" customHeight="1" x14ac:dyDescent="0.25">
      <c r="A235" s="5" t="s">
        <v>227</v>
      </c>
      <c r="B235" s="8">
        <v>222</v>
      </c>
      <c r="C235" s="9">
        <v>38700</v>
      </c>
      <c r="D235" s="9">
        <v>200600</v>
      </c>
      <c r="E235" s="18">
        <f t="shared" si="6"/>
        <v>2.3929999999999998</v>
      </c>
    </row>
    <row r="236" spans="1:5" ht="15.75" customHeight="1" x14ac:dyDescent="0.25">
      <c r="A236" s="5" t="s">
        <v>227</v>
      </c>
      <c r="B236" s="8">
        <v>223</v>
      </c>
      <c r="C236" s="9">
        <v>202</v>
      </c>
      <c r="D236" s="9">
        <v>34220</v>
      </c>
      <c r="E236" s="18">
        <f t="shared" si="6"/>
        <v>0.34422000000000003</v>
      </c>
    </row>
    <row r="237" spans="1:5" ht="15.75" customHeight="1" x14ac:dyDescent="0.25">
      <c r="A237" s="5" t="s">
        <v>227</v>
      </c>
      <c r="B237" s="8">
        <v>224</v>
      </c>
      <c r="C237" s="9">
        <v>7799</v>
      </c>
      <c r="D237" s="9">
        <v>58800</v>
      </c>
      <c r="E237" s="18">
        <f t="shared" si="6"/>
        <v>0.66598999999999997</v>
      </c>
    </row>
    <row r="238" spans="1:5" ht="15.75" customHeight="1" x14ac:dyDescent="0.25">
      <c r="A238" s="5" t="s">
        <v>227</v>
      </c>
      <c r="B238" s="8">
        <v>225</v>
      </c>
      <c r="C238" s="9">
        <v>325120</v>
      </c>
      <c r="D238" s="9">
        <v>105020</v>
      </c>
      <c r="E238" s="18">
        <f t="shared" si="6"/>
        <v>4.3014000000000001</v>
      </c>
    </row>
    <row r="239" spans="1:5" ht="15.75" customHeight="1" x14ac:dyDescent="0.25">
      <c r="A239" s="5" t="s">
        <v>227</v>
      </c>
      <c r="B239" s="8">
        <v>226</v>
      </c>
      <c r="C239" s="9">
        <v>11147</v>
      </c>
      <c r="D239" s="9">
        <v>24780</v>
      </c>
      <c r="E239" s="18">
        <f t="shared" si="6"/>
        <v>0.35926999999999998</v>
      </c>
    </row>
    <row r="240" spans="1:5" ht="15.75" customHeight="1" x14ac:dyDescent="0.25">
      <c r="A240" s="5" t="s">
        <v>227</v>
      </c>
      <c r="B240" s="8">
        <v>227</v>
      </c>
      <c r="C240" s="9">
        <v>2752473</v>
      </c>
      <c r="D240" s="9">
        <v>185000</v>
      </c>
      <c r="E240" s="18">
        <f t="shared" si="6"/>
        <v>29.37473</v>
      </c>
    </row>
    <row r="241" spans="1:5" ht="15.75" customHeight="1" x14ac:dyDescent="0.25">
      <c r="A241" s="5" t="s">
        <v>227</v>
      </c>
      <c r="B241" s="8">
        <v>228</v>
      </c>
      <c r="C241" s="9">
        <v>2898568</v>
      </c>
      <c r="D241" s="9">
        <v>150700</v>
      </c>
      <c r="E241" s="18">
        <f t="shared" si="6"/>
        <v>30.49268</v>
      </c>
    </row>
    <row r="242" spans="1:5" ht="15.75" customHeight="1" x14ac:dyDescent="0.25">
      <c r="A242" s="5" t="s">
        <v>227</v>
      </c>
      <c r="B242" s="8">
        <v>229</v>
      </c>
      <c r="C242" s="9">
        <v>202417</v>
      </c>
      <c r="D242" s="9">
        <v>12900</v>
      </c>
      <c r="E242" s="18">
        <f t="shared" si="6"/>
        <v>2.1531699999999998</v>
      </c>
    </row>
    <row r="243" spans="1:5" ht="15.75" customHeight="1" x14ac:dyDescent="0.25">
      <c r="A243" s="5" t="s">
        <v>227</v>
      </c>
      <c r="B243" s="8">
        <v>230</v>
      </c>
      <c r="C243" s="9">
        <v>11700</v>
      </c>
      <c r="D243" s="9">
        <v>21700</v>
      </c>
      <c r="E243" s="18">
        <f t="shared" si="6"/>
        <v>0.33400000000000002</v>
      </c>
    </row>
    <row r="244" spans="1:5" ht="15.75" customHeight="1" x14ac:dyDescent="0.25">
      <c r="A244" s="5" t="s">
        <v>227</v>
      </c>
      <c r="B244" s="8">
        <v>231</v>
      </c>
      <c r="C244" s="9">
        <v>31213</v>
      </c>
      <c r="D244" s="9">
        <v>57467</v>
      </c>
      <c r="E244" s="18">
        <f t="shared" si="6"/>
        <v>0.88680000000000003</v>
      </c>
    </row>
    <row r="245" spans="1:5" ht="15.75" customHeight="1" x14ac:dyDescent="0.25">
      <c r="A245" s="5" t="s">
        <v>227</v>
      </c>
      <c r="B245" s="8">
        <v>232</v>
      </c>
      <c r="C245" s="9">
        <v>429290</v>
      </c>
      <c r="D245" s="9">
        <v>412510</v>
      </c>
      <c r="E245" s="18">
        <f t="shared" si="6"/>
        <v>8.4179999999999993</v>
      </c>
    </row>
    <row r="246" spans="1:5" ht="15.75" customHeight="1" x14ac:dyDescent="0.25">
      <c r="A246" s="5" t="s">
        <v>227</v>
      </c>
      <c r="B246" s="8">
        <v>233</v>
      </c>
      <c r="C246" s="9">
        <v>2070</v>
      </c>
      <c r="D246" s="9">
        <v>41350</v>
      </c>
      <c r="E246" s="18">
        <f t="shared" si="6"/>
        <v>0.43419999999999997</v>
      </c>
    </row>
    <row r="247" spans="1:5" ht="15.75" customHeight="1" x14ac:dyDescent="0.25">
      <c r="A247" s="5" t="s">
        <v>227</v>
      </c>
      <c r="B247" s="8">
        <v>234</v>
      </c>
      <c r="C247" s="9">
        <v>1384460</v>
      </c>
      <c r="D247" s="9">
        <v>551650</v>
      </c>
      <c r="E247" s="18">
        <f t="shared" si="6"/>
        <v>19.3611</v>
      </c>
    </row>
    <row r="248" spans="1:5" ht="15.75" customHeight="1" x14ac:dyDescent="0.25">
      <c r="A248" s="5" t="s">
        <v>227</v>
      </c>
      <c r="B248" s="8">
        <v>235</v>
      </c>
      <c r="C248" s="9">
        <v>11800</v>
      </c>
      <c r="D248" s="9">
        <v>135440</v>
      </c>
      <c r="E248" s="18">
        <f t="shared" si="6"/>
        <v>1.4723999999999999</v>
      </c>
    </row>
    <row r="249" spans="1:5" ht="15.75" customHeight="1" x14ac:dyDescent="0.25">
      <c r="A249" s="5" t="s">
        <v>227</v>
      </c>
      <c r="B249" s="8">
        <v>236</v>
      </c>
      <c r="C249" s="9">
        <v>4500</v>
      </c>
      <c r="D249" s="9">
        <v>54863</v>
      </c>
      <c r="E249" s="18">
        <f t="shared" si="6"/>
        <v>0.59362999999999999</v>
      </c>
    </row>
    <row r="250" spans="1:5" ht="15.75" customHeight="1" x14ac:dyDescent="0.25">
      <c r="A250" s="5" t="s">
        <v>227</v>
      </c>
      <c r="B250" s="8">
        <v>237</v>
      </c>
      <c r="C250" s="9">
        <v>699547</v>
      </c>
      <c r="D250" s="9">
        <v>77969</v>
      </c>
      <c r="E250" s="18">
        <f t="shared" si="6"/>
        <v>7.7751599999999996</v>
      </c>
    </row>
    <row r="251" spans="1:5" ht="15.75" customHeight="1" x14ac:dyDescent="0.25">
      <c r="A251" s="5" t="s">
        <v>227</v>
      </c>
      <c r="B251" s="8">
        <v>238</v>
      </c>
      <c r="C251" s="9">
        <v>36344</v>
      </c>
      <c r="D251" s="9">
        <v>16029</v>
      </c>
      <c r="E251" s="18">
        <f t="shared" si="6"/>
        <v>0.52373000000000003</v>
      </c>
    </row>
    <row r="252" spans="1:5" ht="15.75" customHeight="1" x14ac:dyDescent="0.25">
      <c r="A252" s="5" t="s">
        <v>227</v>
      </c>
      <c r="B252" s="8">
        <v>239</v>
      </c>
      <c r="C252" s="9">
        <v>10582</v>
      </c>
      <c r="D252" s="9">
        <v>2222213</v>
      </c>
      <c r="E252" s="18">
        <f t="shared" si="6"/>
        <v>22.327950000000001</v>
      </c>
    </row>
    <row r="253" spans="1:5" ht="15.75" customHeight="1" x14ac:dyDescent="0.25">
      <c r="A253" s="5" t="s">
        <v>227</v>
      </c>
      <c r="B253" s="8">
        <v>240</v>
      </c>
      <c r="C253" s="9">
        <v>5750</v>
      </c>
      <c r="D253" s="9">
        <v>611328</v>
      </c>
      <c r="E253" s="18">
        <f t="shared" si="6"/>
        <v>6.1707799999999997</v>
      </c>
    </row>
    <row r="254" spans="1:5" ht="15.75" customHeight="1" x14ac:dyDescent="0.25">
      <c r="A254" s="5" t="s">
        <v>227</v>
      </c>
      <c r="B254" s="8">
        <v>241</v>
      </c>
      <c r="C254" s="9">
        <v>2568</v>
      </c>
      <c r="D254" s="9">
        <v>14230</v>
      </c>
      <c r="E254" s="18">
        <f t="shared" si="6"/>
        <v>0.16797999999999999</v>
      </c>
    </row>
    <row r="255" spans="1:5" ht="15.75" customHeight="1" x14ac:dyDescent="0.25">
      <c r="A255" s="5" t="s">
        <v>227</v>
      </c>
      <c r="B255" s="8">
        <v>242</v>
      </c>
      <c r="C255" s="9">
        <v>400</v>
      </c>
      <c r="D255" s="9">
        <v>388991</v>
      </c>
      <c r="E255" s="18">
        <f t="shared" si="6"/>
        <v>3.89391</v>
      </c>
    </row>
    <row r="256" spans="1:5" ht="15.75" customHeight="1" x14ac:dyDescent="0.25">
      <c r="A256" s="5" t="s">
        <v>227</v>
      </c>
      <c r="B256" s="8">
        <v>243</v>
      </c>
      <c r="C256" s="9">
        <v>12000</v>
      </c>
      <c r="D256" s="9">
        <v>134512</v>
      </c>
      <c r="E256" s="18">
        <f t="shared" si="6"/>
        <v>1.46512</v>
      </c>
    </row>
    <row r="257" spans="1:5" ht="15.75" customHeight="1" x14ac:dyDescent="0.25">
      <c r="A257" s="5" t="s">
        <v>227</v>
      </c>
      <c r="B257" s="8">
        <v>244</v>
      </c>
      <c r="C257" s="9">
        <v>41150</v>
      </c>
      <c r="D257" s="9">
        <v>8165</v>
      </c>
      <c r="E257" s="18">
        <f t="shared" si="6"/>
        <v>0.49314999999999998</v>
      </c>
    </row>
    <row r="258" spans="1:5" ht="15.75" customHeight="1" x14ac:dyDescent="0.25">
      <c r="A258" s="5" t="s">
        <v>227</v>
      </c>
      <c r="B258" s="8">
        <v>245</v>
      </c>
      <c r="C258" s="9">
        <v>2315</v>
      </c>
      <c r="D258" s="9">
        <v>11000</v>
      </c>
      <c r="E258" s="18">
        <f t="shared" si="6"/>
        <v>0.13314999999999999</v>
      </c>
    </row>
    <row r="259" spans="1:5" ht="15.75" customHeight="1" x14ac:dyDescent="0.25">
      <c r="A259" s="5" t="s">
        <v>227</v>
      </c>
      <c r="B259" s="8">
        <v>246</v>
      </c>
      <c r="C259" s="9">
        <v>2500</v>
      </c>
      <c r="D259" s="9">
        <v>161842</v>
      </c>
      <c r="E259" s="18">
        <f t="shared" si="6"/>
        <v>1.6434200000000001</v>
      </c>
    </row>
    <row r="260" spans="1:5" ht="15.75" customHeight="1" x14ac:dyDescent="0.25">
      <c r="A260" s="5" t="s">
        <v>227</v>
      </c>
      <c r="B260" s="8">
        <v>247</v>
      </c>
      <c r="C260" s="9">
        <v>5000</v>
      </c>
      <c r="D260" s="9">
        <v>6694</v>
      </c>
      <c r="E260" s="18">
        <f t="shared" si="6"/>
        <v>0.11694</v>
      </c>
    </row>
    <row r="261" spans="1:5" ht="15.75" customHeight="1" x14ac:dyDescent="0.25">
      <c r="A261" s="5" t="s">
        <v>227</v>
      </c>
      <c r="B261" s="8">
        <v>248</v>
      </c>
      <c r="C261" s="9">
        <v>97313</v>
      </c>
      <c r="D261" s="9">
        <v>2301</v>
      </c>
      <c r="E261" s="18">
        <f t="shared" si="6"/>
        <v>0.99614000000000003</v>
      </c>
    </row>
    <row r="262" spans="1:5" ht="15.75" customHeight="1" x14ac:dyDescent="0.25">
      <c r="A262" s="5" t="s">
        <v>227</v>
      </c>
      <c r="B262" s="8">
        <v>249</v>
      </c>
      <c r="C262" s="9">
        <v>981879</v>
      </c>
      <c r="D262" s="9">
        <v>3591393</v>
      </c>
      <c r="E262" s="18">
        <f t="shared" si="6"/>
        <v>45.73272</v>
      </c>
    </row>
    <row r="263" spans="1:5" ht="15.75" customHeight="1" x14ac:dyDescent="0.25">
      <c r="A263" s="5" t="s">
        <v>227</v>
      </c>
      <c r="B263" s="8">
        <v>250</v>
      </c>
      <c r="C263" s="9">
        <v>16285</v>
      </c>
      <c r="D263" s="9">
        <v>158508.42000000001</v>
      </c>
      <c r="E263" s="18">
        <f t="shared" si="6"/>
        <v>1.7479342000000002</v>
      </c>
    </row>
    <row r="264" spans="1:5" ht="15.75" customHeight="1" x14ac:dyDescent="0.25">
      <c r="A264" s="5" t="s">
        <v>227</v>
      </c>
      <c r="B264" s="8">
        <v>251</v>
      </c>
      <c r="C264" s="9">
        <v>8375</v>
      </c>
      <c r="D264" s="9">
        <v>21230</v>
      </c>
      <c r="E264" s="18">
        <f t="shared" si="6"/>
        <v>0.29604999999999998</v>
      </c>
    </row>
    <row r="265" spans="1:5" ht="15.75" customHeight="1" x14ac:dyDescent="0.25">
      <c r="A265" s="5" t="s">
        <v>227</v>
      </c>
      <c r="B265" s="8">
        <v>252</v>
      </c>
      <c r="C265" s="9">
        <v>161180</v>
      </c>
      <c r="D265" s="19"/>
      <c r="E265" s="18">
        <f t="shared" si="6"/>
        <v>1.6117999999999999</v>
      </c>
    </row>
    <row r="266" spans="1:5" ht="15.75" customHeight="1" x14ac:dyDescent="0.25">
      <c r="A266" s="5" t="s">
        <v>227</v>
      </c>
      <c r="B266" s="8">
        <v>253</v>
      </c>
      <c r="C266" s="9">
        <v>13501</v>
      </c>
      <c r="D266" s="19"/>
      <c r="E266" s="18">
        <f t="shared" si="6"/>
        <v>0.13500999999999999</v>
      </c>
    </row>
    <row r="267" spans="1:5" ht="15.75" customHeight="1" x14ac:dyDescent="0.25">
      <c r="A267" s="5" t="s">
        <v>227</v>
      </c>
      <c r="B267" s="8">
        <v>254</v>
      </c>
      <c r="C267" s="9">
        <v>82212</v>
      </c>
      <c r="D267" s="19"/>
      <c r="E267" s="18">
        <f t="shared" si="6"/>
        <v>0.82211999999999996</v>
      </c>
    </row>
    <row r="268" spans="1:5" ht="15.75" customHeight="1" x14ac:dyDescent="0.25">
      <c r="A268" s="5" t="s">
        <v>227</v>
      </c>
      <c r="B268" s="8">
        <v>255</v>
      </c>
      <c r="C268" s="9">
        <v>31680</v>
      </c>
      <c r="D268" s="19"/>
      <c r="E268" s="18">
        <f t="shared" si="6"/>
        <v>0.31680000000000003</v>
      </c>
    </row>
    <row r="269" spans="1:5" ht="15.75" customHeight="1" x14ac:dyDescent="0.25">
      <c r="A269" s="5" t="s">
        <v>227</v>
      </c>
      <c r="B269" s="8">
        <v>256</v>
      </c>
      <c r="C269" s="9">
        <v>62437</v>
      </c>
      <c r="D269" s="19"/>
      <c r="E269" s="18">
        <f t="shared" si="6"/>
        <v>0.62436999999999998</v>
      </c>
    </row>
    <row r="270" spans="1:5" ht="15.75" customHeight="1" x14ac:dyDescent="0.25">
      <c r="A270" s="5" t="s">
        <v>227</v>
      </c>
      <c r="B270" s="8">
        <v>257</v>
      </c>
      <c r="C270" s="9">
        <v>1200</v>
      </c>
      <c r="D270" s="19"/>
      <c r="E270" s="18">
        <f t="shared" si="6"/>
        <v>1.2E-2</v>
      </c>
    </row>
    <row r="271" spans="1:5" ht="15.75" customHeight="1" x14ac:dyDescent="0.25">
      <c r="A271" s="5" t="s">
        <v>227</v>
      </c>
      <c r="B271" s="8">
        <v>258</v>
      </c>
      <c r="C271" s="9">
        <v>61690</v>
      </c>
      <c r="D271" s="19"/>
      <c r="E271" s="18">
        <f t="shared" si="6"/>
        <v>0.6169</v>
      </c>
    </row>
    <row r="272" spans="1:5" ht="15.75" customHeight="1" x14ac:dyDescent="0.25">
      <c r="A272" s="5" t="s">
        <v>227</v>
      </c>
      <c r="B272" s="8">
        <v>259</v>
      </c>
      <c r="C272" s="9">
        <v>57011.8</v>
      </c>
      <c r="D272" s="19"/>
      <c r="E272" s="18">
        <f t="shared" si="6"/>
        <v>0.57011800000000001</v>
      </c>
    </row>
    <row r="273" spans="1:5" ht="15.75" customHeight="1" x14ac:dyDescent="0.25">
      <c r="A273" s="5" t="s">
        <v>227</v>
      </c>
      <c r="B273" s="8">
        <v>260</v>
      </c>
      <c r="C273" s="9">
        <v>25585</v>
      </c>
      <c r="D273" s="19"/>
      <c r="E273" s="18">
        <f t="shared" si="6"/>
        <v>0.25585000000000002</v>
      </c>
    </row>
    <row r="274" spans="1:5" ht="15.75" customHeight="1" x14ac:dyDescent="0.25">
      <c r="A274" s="5" t="s">
        <v>227</v>
      </c>
      <c r="B274" s="8">
        <v>261</v>
      </c>
      <c r="C274" s="9">
        <v>12226</v>
      </c>
      <c r="D274" s="19"/>
      <c r="E274" s="18">
        <f t="shared" si="6"/>
        <v>0.12225999999999999</v>
      </c>
    </row>
    <row r="275" spans="1:5" ht="15.75" customHeight="1" x14ac:dyDescent="0.25">
      <c r="A275" s="5" t="s">
        <v>227</v>
      </c>
      <c r="B275" s="8">
        <v>262</v>
      </c>
      <c r="C275" s="9">
        <v>1835</v>
      </c>
      <c r="D275" s="19"/>
      <c r="E275" s="18">
        <f t="shared" si="6"/>
        <v>1.8350000000000002E-2</v>
      </c>
    </row>
    <row r="276" spans="1:5" ht="15.75" customHeight="1" x14ac:dyDescent="0.25">
      <c r="A276" s="5" t="s">
        <v>227</v>
      </c>
      <c r="B276" s="8">
        <v>263</v>
      </c>
      <c r="C276" s="9">
        <v>6440</v>
      </c>
      <c r="D276" s="19"/>
      <c r="E276" s="18">
        <f t="shared" si="6"/>
        <v>6.4399999999999999E-2</v>
      </c>
    </row>
    <row r="277" spans="1:5" ht="15.75" customHeight="1" x14ac:dyDescent="0.25">
      <c r="A277" s="5" t="s">
        <v>227</v>
      </c>
      <c r="B277" s="8">
        <v>264</v>
      </c>
      <c r="C277" s="9">
        <v>591849</v>
      </c>
      <c r="D277" s="19"/>
      <c r="E277" s="18">
        <f t="shared" si="6"/>
        <v>5.9184900000000003</v>
      </c>
    </row>
    <row r="278" spans="1:5" ht="15.75" customHeight="1" x14ac:dyDescent="0.25">
      <c r="A278" s="5" t="s">
        <v>227</v>
      </c>
      <c r="B278" s="8">
        <v>265</v>
      </c>
      <c r="C278" s="9">
        <v>235778</v>
      </c>
      <c r="D278" s="19"/>
      <c r="E278" s="18">
        <f t="shared" si="6"/>
        <v>2.35778</v>
      </c>
    </row>
    <row r="279" spans="1:5" ht="15.75" customHeight="1" x14ac:dyDescent="0.25">
      <c r="A279" s="5" t="s">
        <v>227</v>
      </c>
      <c r="B279" s="8">
        <v>266</v>
      </c>
      <c r="C279" s="9">
        <v>21250</v>
      </c>
      <c r="D279" s="19"/>
      <c r="E279" s="18">
        <f t="shared" si="6"/>
        <v>0.21249999999999999</v>
      </c>
    </row>
    <row r="280" spans="1:5" ht="15.75" customHeight="1" x14ac:dyDescent="0.25">
      <c r="A280" s="5" t="s">
        <v>227</v>
      </c>
      <c r="B280" s="8">
        <v>267</v>
      </c>
      <c r="C280" s="9">
        <v>248400</v>
      </c>
      <c r="D280" s="19"/>
      <c r="E280" s="18">
        <f t="shared" si="6"/>
        <v>2.484</v>
      </c>
    </row>
    <row r="281" spans="1:5" ht="15.75" customHeight="1" x14ac:dyDescent="0.25">
      <c r="A281" s="5" t="s">
        <v>227</v>
      </c>
      <c r="B281" s="8">
        <v>268</v>
      </c>
      <c r="C281" s="9">
        <v>97000</v>
      </c>
      <c r="D281" s="19"/>
      <c r="E281" s="18">
        <f t="shared" si="6"/>
        <v>0.97</v>
      </c>
    </row>
    <row r="282" spans="1:5" ht="15.75" customHeight="1" x14ac:dyDescent="0.25">
      <c r="A282" s="5" t="s">
        <v>227</v>
      </c>
      <c r="B282" s="8">
        <v>269</v>
      </c>
      <c r="C282" s="9">
        <v>450</v>
      </c>
      <c r="D282" s="19"/>
      <c r="E282" s="18">
        <f t="shared" si="6"/>
        <v>4.4999999999999997E-3</v>
      </c>
    </row>
    <row r="283" spans="1:5" ht="15.75" customHeight="1" x14ac:dyDescent="0.25">
      <c r="A283" s="5" t="s">
        <v>227</v>
      </c>
      <c r="B283" s="8">
        <v>270</v>
      </c>
      <c r="C283" s="9">
        <v>60429</v>
      </c>
      <c r="D283" s="19"/>
      <c r="E283" s="18">
        <f t="shared" si="6"/>
        <v>0.60428999999999999</v>
      </c>
    </row>
    <row r="284" spans="1:5" ht="15.75" customHeight="1" x14ac:dyDescent="0.25">
      <c r="A284" s="5" t="s">
        <v>227</v>
      </c>
      <c r="B284" s="8">
        <v>271</v>
      </c>
      <c r="C284" s="9">
        <v>511537</v>
      </c>
      <c r="D284" s="19"/>
      <c r="E284" s="18">
        <f t="shared" si="6"/>
        <v>5.1153700000000004</v>
      </c>
    </row>
    <row r="285" spans="1:5" ht="15.75" customHeight="1" x14ac:dyDescent="0.25">
      <c r="A285" s="5" t="s">
        <v>227</v>
      </c>
      <c r="B285" s="8">
        <v>272</v>
      </c>
      <c r="C285" s="9">
        <v>3050</v>
      </c>
      <c r="D285" s="19"/>
      <c r="E285" s="18">
        <f t="shared" si="6"/>
        <v>3.0499999999999999E-2</v>
      </c>
    </row>
    <row r="286" spans="1:5" ht="15.75" customHeight="1" x14ac:dyDescent="0.25">
      <c r="A286" s="5" t="s">
        <v>227</v>
      </c>
      <c r="B286" s="8">
        <v>273</v>
      </c>
      <c r="C286" s="9">
        <v>9676</v>
      </c>
      <c r="D286" s="19"/>
      <c r="E286" s="18">
        <f t="shared" si="6"/>
        <v>9.6759999999999999E-2</v>
      </c>
    </row>
    <row r="287" spans="1:5" ht="15.75" customHeight="1" x14ac:dyDescent="0.25">
      <c r="A287" s="5" t="s">
        <v>227</v>
      </c>
      <c r="B287" s="8">
        <v>274</v>
      </c>
      <c r="C287" s="9">
        <v>8455</v>
      </c>
      <c r="D287" s="19"/>
      <c r="E287" s="18">
        <f t="shared" ref="E287:E294" si="7">SUM(C287:D287)/100000</f>
        <v>8.455E-2</v>
      </c>
    </row>
    <row r="288" spans="1:5" ht="15.75" customHeight="1" x14ac:dyDescent="0.25">
      <c r="A288" s="5" t="s">
        <v>227</v>
      </c>
      <c r="B288" s="8">
        <v>275</v>
      </c>
      <c r="C288" s="9">
        <v>5310</v>
      </c>
      <c r="D288" s="19"/>
      <c r="E288" s="18">
        <f t="shared" si="7"/>
        <v>5.3100000000000001E-2</v>
      </c>
    </row>
    <row r="289" spans="1:5" ht="15.75" customHeight="1" x14ac:dyDescent="0.25">
      <c r="A289" s="5" t="s">
        <v>227</v>
      </c>
      <c r="B289" s="8">
        <v>276</v>
      </c>
      <c r="C289" s="9">
        <v>9500</v>
      </c>
      <c r="D289" s="19"/>
      <c r="E289" s="18">
        <f t="shared" si="7"/>
        <v>9.5000000000000001E-2</v>
      </c>
    </row>
    <row r="290" spans="1:5" ht="15.75" customHeight="1" x14ac:dyDescent="0.25">
      <c r="A290" s="5" t="s">
        <v>227</v>
      </c>
      <c r="B290" s="8">
        <v>277</v>
      </c>
      <c r="C290" s="9">
        <v>2195</v>
      </c>
      <c r="D290" s="19"/>
      <c r="E290" s="18">
        <f t="shared" si="7"/>
        <v>2.1950000000000001E-2</v>
      </c>
    </row>
    <row r="291" spans="1:5" ht="15.75" customHeight="1" x14ac:dyDescent="0.25">
      <c r="A291" s="5" t="s">
        <v>227</v>
      </c>
      <c r="B291" s="8">
        <v>278</v>
      </c>
      <c r="C291" s="9">
        <v>390583</v>
      </c>
      <c r="D291" s="19"/>
      <c r="E291" s="18">
        <f t="shared" si="7"/>
        <v>3.9058299999999999</v>
      </c>
    </row>
    <row r="292" spans="1:5" ht="15.75" customHeight="1" x14ac:dyDescent="0.25">
      <c r="A292" s="5" t="s">
        <v>227</v>
      </c>
      <c r="B292" s="8">
        <v>279</v>
      </c>
      <c r="C292" s="9">
        <v>3425462</v>
      </c>
      <c r="D292" s="19"/>
      <c r="E292" s="18">
        <f t="shared" si="7"/>
        <v>34.254620000000003</v>
      </c>
    </row>
    <row r="293" spans="1:5" ht="15.75" customHeight="1" x14ac:dyDescent="0.25">
      <c r="A293" s="5" t="s">
        <v>227</v>
      </c>
      <c r="B293" s="8">
        <v>280</v>
      </c>
      <c r="C293" s="9">
        <v>75421</v>
      </c>
      <c r="D293" s="19"/>
      <c r="E293" s="18">
        <f t="shared" si="7"/>
        <v>0.75421000000000005</v>
      </c>
    </row>
    <row r="294" spans="1:5" ht="15.75" customHeight="1" x14ac:dyDescent="0.25">
      <c r="A294" s="5" t="s">
        <v>227</v>
      </c>
      <c r="B294" s="8">
        <v>281</v>
      </c>
      <c r="C294" s="9">
        <v>12272</v>
      </c>
      <c r="D294" s="19"/>
      <c r="E294" s="18">
        <f t="shared" si="7"/>
        <v>0.12272</v>
      </c>
    </row>
    <row r="295" spans="1:5" x14ac:dyDescent="0.25">
      <c r="A295" s="5" t="s">
        <v>13</v>
      </c>
      <c r="B295" s="21"/>
      <c r="C295" s="22">
        <f>SUM(C222:C294)/100000</f>
        <v>167.025228</v>
      </c>
      <c r="D295" s="22">
        <f>SUM(D222:D294)/100000</f>
        <v>150.66620420000001</v>
      </c>
      <c r="E295" s="18">
        <f>SUM(E222:E294)</f>
        <v>317.69143219999989</v>
      </c>
    </row>
    <row r="296" spans="1:5" x14ac:dyDescent="0.25">
      <c r="A296" s="5" t="s">
        <v>6</v>
      </c>
      <c r="B296" s="6"/>
      <c r="C296" s="20">
        <f>C49+C106+C154+C220+C295</f>
        <v>438.92676170000004</v>
      </c>
      <c r="D296" s="20">
        <f>D49+D106+D154+D220+D295</f>
        <v>593.75646390000009</v>
      </c>
      <c r="E296" s="17">
        <f>E49+E106+E154+E220+E295</f>
        <v>1032.6832256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4.4.1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2023-09-27T10:57:47Z</dcterms:created>
  <dcterms:modified xsi:type="dcterms:W3CDTF">2024-03-15T05:23:56Z</dcterms:modified>
</cp:coreProperties>
</file>